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fileSharing readOnlyRecommended="1" userName="skola" algorithmName="SHA-512" hashValue="ntqIi01E1Ay6aaowLC5fSoC9/ZZUhfE4gdeXTGYOvaCXGKmpEjbUw+USphn2I8gHx4kPQ1pYNVzU+jaoRp8Q3g==" saltValue="0UuGu2gUGHMi7PAVboo62Q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xr:revisionPtr revIDLastSave="0" documentId="8_{D874F101-E90C-4C6E-A46B-C41B210BBB5B}" xr6:coauthVersionLast="37" xr6:coauthVersionMax="37" xr10:uidLastSave="{00000000-0000-0000-0000-000000000000}"/>
  <bookViews>
    <workbookView xWindow="0" yWindow="0" windowWidth="23040" windowHeight="8940" tabRatio="822" xr2:uid="{00000000-000D-0000-FFFF-FFFF00000000}"/>
  </bookViews>
  <sheets>
    <sheet name="Špranca" sheetId="1" r:id="rId1"/>
    <sheet name="Antičević" sheetId="23" r:id="rId2"/>
    <sheet name="Antolović" sheetId="52" r:id="rId3"/>
    <sheet name="Antunović" sheetId="26" r:id="rId4"/>
    <sheet name="Avgustinović" sheetId="27" r:id="rId5"/>
    <sheet name="Bašić" sheetId="28" r:id="rId6"/>
    <sheet name="Božić" sheetId="29" r:id="rId7"/>
    <sheet name="Brajković" sheetId="30" r:id="rId8"/>
    <sheet name="Briski" sheetId="31" r:id="rId9"/>
    <sheet name="Cipčić" sheetId="32" r:id="rId10"/>
    <sheet name="Dolić" sheetId="33" r:id="rId11"/>
    <sheet name="Durlen Stanić" sheetId="34" r:id="rId12"/>
    <sheet name="Fučkar" sheetId="35" r:id="rId13"/>
    <sheet name="Golub" sheetId="36" r:id="rId14"/>
    <sheet name="Grgurević" sheetId="38" r:id="rId15"/>
    <sheet name="Habazin" sheetId="39" r:id="rId16"/>
    <sheet name="Horvat" sheetId="40" r:id="rId17"/>
    <sheet name="Jurlić" sheetId="41" r:id="rId18"/>
    <sheet name="Karabegović" sheetId="42" r:id="rId19"/>
    <sheet name="Kičić" sheetId="43" r:id="rId20"/>
    <sheet name="Koraj" sheetId="44" r:id="rId21"/>
    <sheet name="Kos" sheetId="45" r:id="rId22"/>
    <sheet name="Lovrek Seničić" sheetId="46" r:id="rId23"/>
    <sheet name="Ljubić" sheetId="47" r:id="rId24"/>
    <sheet name="Major" sheetId="48" r:id="rId25"/>
    <sheet name="Martinis Lamešić" sheetId="49" r:id="rId26"/>
    <sheet name="Matković" sheetId="50" r:id="rId27"/>
    <sheet name="Meczner" sheetId="51" r:id="rId28"/>
    <sheet name="Mikecin" sheetId="3" r:id="rId29"/>
    <sheet name="Mlinar" sheetId="53" r:id="rId30"/>
    <sheet name="Mutić" sheetId="54" r:id="rId31"/>
    <sheet name="Mudrovčić " sheetId="25" r:id="rId32"/>
    <sheet name="Pavešić" sheetId="55" r:id="rId33"/>
    <sheet name="Perić" sheetId="59" r:id="rId34"/>
    <sheet name="Pišćenec" sheetId="56" r:id="rId35"/>
    <sheet name="Protić" sheetId="57" r:id="rId36"/>
    <sheet name="Radolfi Culej" sheetId="58" r:id="rId37"/>
    <sheet name="Senhadji" sheetId="60" r:id="rId38"/>
    <sheet name="Spahija" sheetId="61" r:id="rId39"/>
    <sheet name="Stančić" sheetId="62" r:id="rId40"/>
    <sheet name="Šimunčić" sheetId="63" r:id="rId41"/>
    <sheet name="Škoton" sheetId="64" r:id="rId42"/>
    <sheet name="Šolić" sheetId="65" r:id="rId43"/>
    <sheet name="Tomić" sheetId="66" r:id="rId44"/>
    <sheet name="Tomljenović" sheetId="67" r:id="rId45"/>
    <sheet name="Trgovec" sheetId="68" r:id="rId46"/>
    <sheet name="Trnčević" sheetId="69" r:id="rId47"/>
    <sheet name="Tumpa" sheetId="70" r:id="rId48"/>
    <sheet name="Vidov" sheetId="37" r:id="rId49"/>
    <sheet name="Zagajšak" sheetId="71" r:id="rId50"/>
    <sheet name="Krkić Drobić" sheetId="72" r:id="rId51"/>
  </sheets>
  <definedNames>
    <definedName name="_xlnm.Print_Area" localSheetId="2">Antolović!$A$1:$I$93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1" l="1"/>
  <c r="H34" i="72" l="1"/>
  <c r="B27" i="66"/>
  <c r="B28" i="66"/>
  <c r="I74" i="72"/>
  <c r="I77" i="72" s="1"/>
  <c r="I82" i="72" s="1"/>
  <c r="B59" i="72"/>
  <c r="H52" i="72"/>
  <c r="H53" i="72"/>
  <c r="I72" i="71"/>
  <c r="I75" i="71" s="1"/>
  <c r="I80" i="71" s="1"/>
  <c r="B57" i="71"/>
  <c r="H50" i="71"/>
  <c r="H32" i="71"/>
  <c r="I72" i="70"/>
  <c r="I75" i="70" s="1"/>
  <c r="I80" i="70" s="1"/>
  <c r="B57" i="70"/>
  <c r="H50" i="70"/>
  <c r="H32" i="70"/>
  <c r="I72" i="69"/>
  <c r="I75" i="69" s="1"/>
  <c r="I80" i="69" s="1"/>
  <c r="B57" i="69"/>
  <c r="H50" i="69"/>
  <c r="H32" i="69"/>
  <c r="I72" i="68"/>
  <c r="I75" i="68" s="1"/>
  <c r="I80" i="68" s="1"/>
  <c r="B57" i="68"/>
  <c r="H50" i="68"/>
  <c r="H32" i="68"/>
  <c r="I72" i="67"/>
  <c r="I75" i="67" s="1"/>
  <c r="I80" i="67" s="1"/>
  <c r="B57" i="67"/>
  <c r="H50" i="67"/>
  <c r="H32" i="67"/>
  <c r="H51" i="67" s="1"/>
  <c r="I72" i="66"/>
  <c r="I75" i="66" s="1"/>
  <c r="I80" i="66" s="1"/>
  <c r="B57" i="66"/>
  <c r="H50" i="66"/>
  <c r="H32" i="66"/>
  <c r="I72" i="65"/>
  <c r="I75" i="65" s="1"/>
  <c r="I80" i="65" s="1"/>
  <c r="B57" i="65"/>
  <c r="H50" i="65"/>
  <c r="H32" i="65"/>
  <c r="I72" i="64"/>
  <c r="I75" i="64" s="1"/>
  <c r="I80" i="64" s="1"/>
  <c r="B57" i="64"/>
  <c r="H50" i="64"/>
  <c r="H32" i="64"/>
  <c r="I72" i="63"/>
  <c r="I75" i="63" s="1"/>
  <c r="I80" i="63" s="1"/>
  <c r="B57" i="63"/>
  <c r="H50" i="63"/>
  <c r="H32" i="63"/>
  <c r="I74" i="62"/>
  <c r="I77" i="62" s="1"/>
  <c r="I82" i="62" s="1"/>
  <c r="B59" i="62"/>
  <c r="H52" i="62"/>
  <c r="H34" i="62"/>
  <c r="H53" i="62" s="1"/>
  <c r="I72" i="61"/>
  <c r="I75" i="61" s="1"/>
  <c r="I80" i="61" s="1"/>
  <c r="B57" i="61"/>
  <c r="H50" i="61"/>
  <c r="H32" i="61"/>
  <c r="I72" i="60"/>
  <c r="I75" i="60" s="1"/>
  <c r="I80" i="60" s="1"/>
  <c r="B57" i="60"/>
  <c r="H50" i="60"/>
  <c r="H32" i="60"/>
  <c r="I72" i="37"/>
  <c r="I75" i="37" s="1"/>
  <c r="I80" i="37" s="1"/>
  <c r="B57" i="37"/>
  <c r="H51" i="37"/>
  <c r="H50" i="37"/>
  <c r="H32" i="37"/>
  <c r="B29" i="37"/>
  <c r="B28" i="37"/>
  <c r="B27" i="37"/>
  <c r="H25" i="37"/>
  <c r="G25" i="37"/>
  <c r="B25" i="37"/>
  <c r="H24" i="37"/>
  <c r="G24" i="37"/>
  <c r="B24" i="37"/>
  <c r="H23" i="37"/>
  <c r="G23" i="37"/>
  <c r="B23" i="37"/>
  <c r="H22" i="37"/>
  <c r="G22" i="37"/>
  <c r="B22" i="37"/>
  <c r="H21" i="37"/>
  <c r="G21" i="37"/>
  <c r="B21" i="37"/>
  <c r="H20" i="37"/>
  <c r="G20" i="37"/>
  <c r="B20" i="37"/>
  <c r="H19" i="37"/>
  <c r="G19" i="37"/>
  <c r="B19" i="37"/>
  <c r="H18" i="37"/>
  <c r="G18" i="37"/>
  <c r="I72" i="58"/>
  <c r="I75" i="58" s="1"/>
  <c r="I80" i="58" s="1"/>
  <c r="B57" i="58"/>
  <c r="H51" i="58"/>
  <c r="H50" i="58"/>
  <c r="H32" i="58"/>
  <c r="B21" i="58"/>
  <c r="B20" i="58"/>
  <c r="B19" i="58"/>
  <c r="I72" i="57"/>
  <c r="I75" i="57" s="1"/>
  <c r="I80" i="57" s="1"/>
  <c r="B57" i="57"/>
  <c r="H51" i="57"/>
  <c r="H50" i="57"/>
  <c r="H32" i="57"/>
  <c r="B25" i="57"/>
  <c r="B24" i="57"/>
  <c r="B23" i="57"/>
  <c r="B21" i="57"/>
  <c r="B20" i="57"/>
  <c r="B19" i="57"/>
  <c r="I73" i="56"/>
  <c r="I76" i="56" s="1"/>
  <c r="I81" i="56" s="1"/>
  <c r="B58" i="56"/>
  <c r="H51" i="56"/>
  <c r="H33" i="56"/>
  <c r="H52" i="56" s="1"/>
  <c r="B27" i="56"/>
  <c r="B26" i="56"/>
  <c r="B24" i="56"/>
  <c r="B23" i="56"/>
  <c r="B22" i="56"/>
  <c r="B21" i="56"/>
  <c r="B20" i="56"/>
  <c r="B19" i="56"/>
  <c r="I72" i="59"/>
  <c r="I75" i="59" s="1"/>
  <c r="I80" i="59" s="1"/>
  <c r="B57" i="59"/>
  <c r="H50" i="59"/>
  <c r="H32" i="59"/>
  <c r="H51" i="59" s="1"/>
  <c r="I72" i="55"/>
  <c r="I75" i="55" s="1"/>
  <c r="I80" i="55" s="1"/>
  <c r="B57" i="55"/>
  <c r="H51" i="55"/>
  <c r="H50" i="55"/>
  <c r="H32" i="55"/>
  <c r="I72" i="25"/>
  <c r="I75" i="25" s="1"/>
  <c r="I80" i="25" s="1"/>
  <c r="H50" i="25"/>
  <c r="H32" i="25"/>
  <c r="H22" i="25"/>
  <c r="B22" i="25"/>
  <c r="H21" i="25"/>
  <c r="B21" i="25"/>
  <c r="H20" i="25"/>
  <c r="B20" i="25"/>
  <c r="I75" i="54"/>
  <c r="I80" i="54" s="1"/>
  <c r="I72" i="54"/>
  <c r="B57" i="54"/>
  <c r="H51" i="54"/>
  <c r="H50" i="54"/>
  <c r="H32" i="54"/>
  <c r="I72" i="53"/>
  <c r="I75" i="53" s="1"/>
  <c r="I80" i="53" s="1"/>
  <c r="B57" i="53"/>
  <c r="H51" i="53"/>
  <c r="H50" i="53"/>
  <c r="H32" i="53"/>
  <c r="B25" i="53"/>
  <c r="B24" i="53"/>
  <c r="B23" i="53"/>
  <c r="B22" i="53"/>
  <c r="B21" i="53"/>
  <c r="B20" i="53"/>
  <c r="I58" i="3"/>
  <c r="I60" i="3" s="1"/>
  <c r="I55" i="3"/>
  <c r="I57" i="3" s="1"/>
  <c r="I59" i="3" s="1"/>
  <c r="I54" i="3"/>
  <c r="I53" i="3"/>
  <c r="I52" i="3"/>
  <c r="H41" i="3"/>
  <c r="H42" i="3" s="1"/>
  <c r="H23" i="3"/>
  <c r="I75" i="51"/>
  <c r="I78" i="51" s="1"/>
  <c r="I83" i="51" s="1"/>
  <c r="B60" i="51"/>
  <c r="H54" i="51"/>
  <c r="H53" i="51"/>
  <c r="H35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I72" i="50"/>
  <c r="I75" i="50" s="1"/>
  <c r="I80" i="50" s="1"/>
  <c r="B57" i="50"/>
  <c r="H51" i="50"/>
  <c r="H50" i="50"/>
  <c r="H32" i="50"/>
  <c r="I72" i="49"/>
  <c r="I75" i="49" s="1"/>
  <c r="I80" i="49" s="1"/>
  <c r="B57" i="49"/>
  <c r="H51" i="49"/>
  <c r="H50" i="49"/>
  <c r="H32" i="49"/>
  <c r="B26" i="49"/>
  <c r="B25" i="49"/>
  <c r="B24" i="49"/>
  <c r="B23" i="49"/>
  <c r="B21" i="49"/>
  <c r="B20" i="49"/>
  <c r="I75" i="48"/>
  <c r="I80" i="48" s="1"/>
  <c r="I72" i="48"/>
  <c r="B57" i="48"/>
  <c r="H51" i="48"/>
  <c r="H50" i="48"/>
  <c r="H32" i="48"/>
  <c r="B30" i="48"/>
  <c r="B29" i="48"/>
  <c r="B27" i="48"/>
  <c r="B25" i="48"/>
  <c r="B24" i="48"/>
  <c r="B23" i="48"/>
  <c r="B21" i="48"/>
  <c r="B20" i="48"/>
  <c r="B19" i="48"/>
  <c r="I72" i="47"/>
  <c r="I75" i="47" s="1"/>
  <c r="I80" i="47" s="1"/>
  <c r="B57" i="47"/>
  <c r="H51" i="47"/>
  <c r="H50" i="47"/>
  <c r="H32" i="47"/>
  <c r="I73" i="46"/>
  <c r="I76" i="46" s="1"/>
  <c r="I81" i="46" s="1"/>
  <c r="B58" i="46"/>
  <c r="H51" i="46"/>
  <c r="H33" i="46"/>
  <c r="B27" i="46"/>
  <c r="B25" i="46"/>
  <c r="B24" i="46"/>
  <c r="B23" i="46"/>
  <c r="B21" i="46"/>
  <c r="B20" i="46"/>
  <c r="B19" i="46"/>
  <c r="I75" i="45"/>
  <c r="I80" i="45" s="1"/>
  <c r="I72" i="45"/>
  <c r="B57" i="45"/>
  <c r="H51" i="45"/>
  <c r="H50" i="45"/>
  <c r="H32" i="45"/>
  <c r="B30" i="45"/>
  <c r="B29" i="45"/>
  <c r="B27" i="45"/>
  <c r="B26" i="45"/>
  <c r="B25" i="45"/>
  <c r="B23" i="45"/>
  <c r="B21" i="45"/>
  <c r="B20" i="45"/>
  <c r="I78" i="44"/>
  <c r="I81" i="44" s="1"/>
  <c r="I86" i="44" s="1"/>
  <c r="B63" i="44"/>
  <c r="H56" i="44"/>
  <c r="H38" i="44"/>
  <c r="H57" i="44" s="1"/>
  <c r="B34" i="44"/>
  <c r="B32" i="44"/>
  <c r="B25" i="44"/>
  <c r="B23" i="44"/>
  <c r="B22" i="44"/>
  <c r="B21" i="44"/>
  <c r="B20" i="44"/>
  <c r="B19" i="44"/>
  <c r="B18" i="44"/>
  <c r="B17" i="44"/>
  <c r="I72" i="43"/>
  <c r="I75" i="43" s="1"/>
  <c r="I80" i="43" s="1"/>
  <c r="B57" i="43"/>
  <c r="H51" i="43"/>
  <c r="H50" i="43"/>
  <c r="H32" i="43"/>
  <c r="B29" i="43"/>
  <c r="B26" i="43"/>
  <c r="B24" i="43"/>
  <c r="B23" i="43"/>
  <c r="B21" i="43"/>
  <c r="B20" i="43"/>
  <c r="B19" i="43"/>
  <c r="I75" i="42"/>
  <c r="I80" i="42" s="1"/>
  <c r="I72" i="42"/>
  <c r="B57" i="42"/>
  <c r="H51" i="42"/>
  <c r="H50" i="42"/>
  <c r="H32" i="42"/>
  <c r="G27" i="42"/>
  <c r="B27" i="42"/>
  <c r="G26" i="42"/>
  <c r="B26" i="42"/>
  <c r="G25" i="42"/>
  <c r="B25" i="42"/>
  <c r="G24" i="42"/>
  <c r="B24" i="42"/>
  <c r="G23" i="42"/>
  <c r="B23" i="42"/>
  <c r="G22" i="42"/>
  <c r="B22" i="42"/>
  <c r="B21" i="42"/>
  <c r="B20" i="42"/>
  <c r="B19" i="42"/>
  <c r="B18" i="42"/>
  <c r="I72" i="41"/>
  <c r="I75" i="41" s="1"/>
  <c r="I80" i="41" s="1"/>
  <c r="B57" i="41"/>
  <c r="H51" i="41"/>
  <c r="H50" i="41"/>
  <c r="H32" i="41"/>
  <c r="B21" i="41"/>
  <c r="I72" i="40"/>
  <c r="I75" i="40" s="1"/>
  <c r="I80" i="40" s="1"/>
  <c r="B57" i="40"/>
  <c r="H51" i="40"/>
  <c r="H50" i="40"/>
  <c r="H32" i="40"/>
  <c r="B31" i="40"/>
  <c r="B29" i="40"/>
  <c r="B28" i="40"/>
  <c r="B27" i="40"/>
  <c r="B25" i="40"/>
  <c r="B24" i="40"/>
  <c r="B23" i="40"/>
  <c r="B21" i="40"/>
  <c r="B20" i="40"/>
  <c r="B19" i="40"/>
  <c r="I75" i="39"/>
  <c r="I80" i="39" s="1"/>
  <c r="I72" i="39"/>
  <c r="B57" i="39"/>
  <c r="H51" i="39"/>
  <c r="H50" i="39"/>
  <c r="H32" i="39"/>
  <c r="B29" i="39"/>
  <c r="B22" i="39"/>
  <c r="B23" i="39" s="1"/>
  <c r="B21" i="39"/>
  <c r="B20" i="39"/>
  <c r="B19" i="39"/>
  <c r="I72" i="38"/>
  <c r="I75" i="38" s="1"/>
  <c r="I80" i="38" s="1"/>
  <c r="B57" i="38"/>
  <c r="H51" i="38"/>
  <c r="H50" i="38"/>
  <c r="H32" i="38"/>
  <c r="G27" i="38"/>
  <c r="B27" i="38"/>
  <c r="G26" i="38"/>
  <c r="B26" i="38"/>
  <c r="G25" i="38"/>
  <c r="G24" i="38"/>
  <c r="B24" i="38"/>
  <c r="G23" i="38"/>
  <c r="B23" i="38"/>
  <c r="G22" i="38"/>
  <c r="B21" i="38"/>
  <c r="B20" i="38"/>
  <c r="B19" i="38"/>
  <c r="I80" i="36"/>
  <c r="I75" i="36"/>
  <c r="I72" i="36"/>
  <c r="B57" i="36"/>
  <c r="H51" i="36"/>
  <c r="H50" i="36"/>
  <c r="H32" i="36"/>
  <c r="B25" i="36"/>
  <c r="B24" i="36"/>
  <c r="B23" i="36"/>
  <c r="B22" i="36"/>
  <c r="B21" i="36"/>
  <c r="B20" i="36"/>
  <c r="B19" i="36"/>
  <c r="I72" i="35"/>
  <c r="I75" i="35" s="1"/>
  <c r="I80" i="35" s="1"/>
  <c r="B57" i="35"/>
  <c r="H51" i="35"/>
  <c r="H50" i="35"/>
  <c r="H32" i="35"/>
  <c r="B27" i="35"/>
  <c r="B26" i="35"/>
  <c r="B25" i="35"/>
  <c r="B23" i="35"/>
  <c r="B21" i="35"/>
  <c r="B20" i="35"/>
  <c r="B19" i="35"/>
  <c r="I72" i="34"/>
  <c r="I75" i="34" s="1"/>
  <c r="I80" i="34" s="1"/>
  <c r="B57" i="34"/>
  <c r="H51" i="34"/>
  <c r="H50" i="34"/>
  <c r="H32" i="34"/>
  <c r="B25" i="34"/>
  <c r="B24" i="34"/>
  <c r="I76" i="33"/>
  <c r="I81" i="33" s="1"/>
  <c r="I73" i="33"/>
  <c r="B58" i="33"/>
  <c r="H52" i="33"/>
  <c r="H51" i="33"/>
  <c r="H33" i="33"/>
  <c r="H31" i="33"/>
  <c r="B31" i="33"/>
  <c r="H30" i="33"/>
  <c r="B30" i="33"/>
  <c r="H29" i="33"/>
  <c r="B29" i="33"/>
  <c r="H28" i="33"/>
  <c r="B28" i="33"/>
  <c r="H27" i="33"/>
  <c r="B27" i="33"/>
  <c r="H26" i="33"/>
  <c r="H25" i="33"/>
  <c r="B25" i="33"/>
  <c r="H24" i="33"/>
  <c r="B24" i="33"/>
  <c r="H23" i="33"/>
  <c r="B23" i="33"/>
  <c r="H22" i="33"/>
  <c r="B22" i="33"/>
  <c r="H21" i="33"/>
  <c r="B21" i="33"/>
  <c r="H20" i="33"/>
  <c r="B20" i="33"/>
  <c r="H19" i="33"/>
  <c r="B19" i="33"/>
  <c r="I72" i="32"/>
  <c r="I75" i="32" s="1"/>
  <c r="I80" i="32" s="1"/>
  <c r="B57" i="32"/>
  <c r="H51" i="32"/>
  <c r="H50" i="32"/>
  <c r="H32" i="32"/>
  <c r="B29" i="32"/>
  <c r="B28" i="32"/>
  <c r="B27" i="32"/>
  <c r="B25" i="32"/>
  <c r="B24" i="32"/>
  <c r="B23" i="32"/>
  <c r="B21" i="32"/>
  <c r="B20" i="32"/>
  <c r="B19" i="32"/>
  <c r="I72" i="31"/>
  <c r="I75" i="31" s="1"/>
  <c r="I80" i="31" s="1"/>
  <c r="B57" i="31"/>
  <c r="H51" i="31"/>
  <c r="H50" i="31"/>
  <c r="H32" i="31"/>
  <c r="B23" i="31"/>
  <c r="B21" i="31"/>
  <c r="B20" i="31"/>
  <c r="B19" i="31"/>
  <c r="B18" i="31"/>
  <c r="I72" i="30"/>
  <c r="I75" i="30" s="1"/>
  <c r="I80" i="30" s="1"/>
  <c r="B57" i="30"/>
  <c r="H51" i="30"/>
  <c r="H50" i="30"/>
  <c r="H32" i="30"/>
  <c r="B23" i="30"/>
  <c r="B22" i="30"/>
  <c r="B21" i="30"/>
  <c r="I72" i="29"/>
  <c r="I75" i="29" s="1"/>
  <c r="I80" i="29" s="1"/>
  <c r="B57" i="29"/>
  <c r="H51" i="29"/>
  <c r="H50" i="29"/>
  <c r="H32" i="29"/>
  <c r="B25" i="29"/>
  <c r="B24" i="29"/>
  <c r="B23" i="29"/>
  <c r="B21" i="29"/>
  <c r="B20" i="29"/>
  <c r="B19" i="29"/>
  <c r="I75" i="28"/>
  <c r="I80" i="28" s="1"/>
  <c r="I72" i="28"/>
  <c r="B57" i="28"/>
  <c r="H51" i="28"/>
  <c r="H50" i="28"/>
  <c r="H32" i="28"/>
  <c r="B22" i="28"/>
  <c r="B21" i="28"/>
  <c r="B20" i="28"/>
  <c r="B19" i="28"/>
  <c r="I72" i="27"/>
  <c r="I75" i="27" s="1"/>
  <c r="I80" i="27" s="1"/>
  <c r="B57" i="27"/>
  <c r="H51" i="27"/>
  <c r="H50" i="27"/>
  <c r="H32" i="27"/>
  <c r="B29" i="27"/>
  <c r="B28" i="27"/>
  <c r="G27" i="27"/>
  <c r="B27" i="27"/>
  <c r="G26" i="27"/>
  <c r="B26" i="27"/>
  <c r="G25" i="27"/>
  <c r="B25" i="27"/>
  <c r="G24" i="27"/>
  <c r="B24" i="27"/>
  <c r="G23" i="27"/>
  <c r="B23" i="27"/>
  <c r="G22" i="27"/>
  <c r="B22" i="27"/>
  <c r="B21" i="27"/>
  <c r="B20" i="27"/>
  <c r="B19" i="27"/>
  <c r="B18" i="27"/>
  <c r="I72" i="26"/>
  <c r="I75" i="26" s="1"/>
  <c r="I80" i="26" s="1"/>
  <c r="B57" i="26"/>
  <c r="H51" i="26"/>
  <c r="H50" i="26"/>
  <c r="H32" i="26"/>
  <c r="B29" i="26"/>
  <c r="B27" i="26"/>
  <c r="B26" i="26"/>
  <c r="B24" i="26"/>
  <c r="B23" i="26"/>
  <c r="B21" i="26"/>
  <c r="B20" i="26"/>
  <c r="B19" i="26"/>
  <c r="I69" i="52"/>
  <c r="I72" i="52" s="1"/>
  <c r="I77" i="52" s="1"/>
  <c r="B54" i="52"/>
  <c r="H47" i="52"/>
  <c r="H29" i="52"/>
  <c r="H48" i="52" s="1"/>
  <c r="I69" i="23"/>
  <c r="I72" i="23" s="1"/>
  <c r="I77" i="23" s="1"/>
  <c r="B54" i="23"/>
  <c r="H47" i="23"/>
  <c r="H29" i="23"/>
  <c r="B27" i="23"/>
  <c r="B26" i="23"/>
  <c r="B18" i="23"/>
  <c r="B17" i="23"/>
  <c r="B16" i="23"/>
  <c r="I70" i="1"/>
  <c r="I73" i="1" s="1"/>
  <c r="I78" i="1" s="1"/>
  <c r="B55" i="1"/>
  <c r="H48" i="1"/>
  <c r="H30" i="1"/>
  <c r="H49" i="1" s="1"/>
  <c r="H52" i="46" l="1"/>
  <c r="I63" i="3"/>
  <c r="I66" i="3" s="1"/>
  <c r="I71" i="3" s="1"/>
  <c r="B24" i="39"/>
  <c r="B25" i="39"/>
  <c r="H48" i="23"/>
  <c r="H51" i="25"/>
  <c r="H51" i="71"/>
  <c r="H51" i="70"/>
  <c r="H51" i="69"/>
  <c r="H51" i="68"/>
  <c r="H51" i="66"/>
  <c r="H51" i="65"/>
  <c r="H51" i="64"/>
  <c r="H51" i="63"/>
  <c r="H51" i="61"/>
  <c r="H51" i="60"/>
</calcChain>
</file>

<file path=xl/sharedStrings.xml><?xml version="1.0" encoding="utf-8"?>
<sst xmlns="http://schemas.openxmlformats.org/spreadsheetml/2006/main" count="6301" uniqueCount="450">
  <si>
    <t>2. Personalni dosje</t>
  </si>
  <si>
    <t>1. Nastavniku</t>
  </si>
  <si>
    <t>Dostaviti:</t>
  </si>
  <si>
    <t>dr. sc. Višnja Pranjić</t>
  </si>
  <si>
    <t>Ravnateljica Škole:</t>
  </si>
  <si>
    <t>Potpis nastavnika:</t>
  </si>
  <si>
    <t>Protiv ovog rješenja nastavnik ima pravo prigovora Školskom odboru u roku 8 dana od dana primitka rješenja.</t>
  </si>
  <si>
    <t>Pouka o pravnom lijeku:</t>
  </si>
  <si>
    <t>Obrazloženje:</t>
  </si>
  <si>
    <t>U K U P N O :</t>
  </si>
  <si>
    <t>Plaćeni / neplaćeni dopust</t>
  </si>
  <si>
    <t>6.</t>
  </si>
  <si>
    <t>Godišnji odmor</t>
  </si>
  <si>
    <t>5.</t>
  </si>
  <si>
    <t>Praznici</t>
  </si>
  <si>
    <t>4.</t>
  </si>
  <si>
    <t>3.</t>
  </si>
  <si>
    <t>POSLOVI  TIJEKOM NASTAVE I U TJEDNIMA KAD NEMA NASTAVE</t>
  </si>
  <si>
    <t>2.</t>
  </si>
  <si>
    <t>UKUPNO GODIŠNJE NEPOSR.ODG.OBRAZ.RAD</t>
  </si>
  <si>
    <t>1.</t>
  </si>
  <si>
    <t>14.</t>
  </si>
  <si>
    <t>Ostali poslovi - voditeljstvo</t>
  </si>
  <si>
    <t>13.</t>
  </si>
  <si>
    <t>Dežurstvo u školi</t>
  </si>
  <si>
    <t>12.</t>
  </si>
  <si>
    <t>Pedagoška dokumentacija</t>
  </si>
  <si>
    <t>11.</t>
  </si>
  <si>
    <t>Rad u upisnim komisijama</t>
  </si>
  <si>
    <t>10.</t>
  </si>
  <si>
    <t>Javna i kulturna djelatnost škole</t>
  </si>
  <si>
    <t>9.</t>
  </si>
  <si>
    <t>Rad u stručnim tijelima,povjerenstvima škole i izvan škole</t>
  </si>
  <si>
    <t>8.</t>
  </si>
  <si>
    <t>Suradnja s roditeljima</t>
  </si>
  <si>
    <t>7.</t>
  </si>
  <si>
    <t>Stručno usavršavanje</t>
  </si>
  <si>
    <t>Završni ispit</t>
  </si>
  <si>
    <t>Mentorstvo na završnim ispitima</t>
  </si>
  <si>
    <t xml:space="preserve">4. </t>
  </si>
  <si>
    <t>Ispiti - popravni, razredni, razlikovni</t>
  </si>
  <si>
    <t>Razredničko administrativni poslovi</t>
  </si>
  <si>
    <t>Sati godišnje</t>
  </si>
  <si>
    <t xml:space="preserve">Sati tjedno </t>
  </si>
  <si>
    <t>Vrsta posla</t>
  </si>
  <si>
    <t>Red.br.</t>
  </si>
  <si>
    <t>UGOVOR O RADU</t>
  </si>
  <si>
    <t>BROJ SATI IZNAD NORME</t>
  </si>
  <si>
    <t>UKUPNO TJEDNO ZADUŽENJE</t>
  </si>
  <si>
    <t>UKUPNA ZADUŽENJA</t>
  </si>
  <si>
    <t>OSTALA ZADUŽENJA - UKUPNO</t>
  </si>
  <si>
    <t>Članak 62., stavak 7.</t>
  </si>
  <si>
    <t>Članak 24., stavak 2.</t>
  </si>
  <si>
    <t>Kolekt.       ugovor</t>
  </si>
  <si>
    <t>voditelj centra novih nastavnih tehnologija</t>
  </si>
  <si>
    <t>voditelj praktične nastave, radionica, praktikuma</t>
  </si>
  <si>
    <t>zaštita na radu</t>
  </si>
  <si>
    <t>voditelj smjene</t>
  </si>
  <si>
    <t>praćenje praktične nastave</t>
  </si>
  <si>
    <t>izvođenje praktične nastave</t>
  </si>
  <si>
    <t>ispitni koordinator</t>
  </si>
  <si>
    <t>nastavnik do položenog stručnog ispita</t>
  </si>
  <si>
    <t>3 i više predmeta</t>
  </si>
  <si>
    <t>voditelj stručnog vijeća na državnoj razini</t>
  </si>
  <si>
    <t>voditelj stručnog vijeća na (među)županijskoj razini</t>
  </si>
  <si>
    <t>razrednik</t>
  </si>
  <si>
    <t>dodatna i dopunska nastava</t>
  </si>
  <si>
    <t>OSTALA ZADUŽENJA -PRAVILNIK O NORMI RADA</t>
  </si>
  <si>
    <t>broj sati tjedno</t>
  </si>
  <si>
    <t>razred</t>
  </si>
  <si>
    <t>Nastavni predmet/izborna(I) i fakultativna(F) nastava</t>
  </si>
  <si>
    <t>TJEDNO ZADUŽENJE U NASTAVI</t>
  </si>
  <si>
    <t>NASTAVA</t>
  </si>
  <si>
    <t>Nastavni predmet/izborna (I) i fakultativna (F) nastava</t>
  </si>
  <si>
    <t>nastavnice strukovnih predmeta</t>
  </si>
  <si>
    <t>koji/a radi na radnom mjestu</t>
  </si>
  <si>
    <t>Nastavnik-ca</t>
  </si>
  <si>
    <t>O TJEDNOM I GODIŠNJEM ZADUŽENJU NASTAVNIKA</t>
  </si>
  <si>
    <t>ZAGREB,Vinogradska cesta 29</t>
  </si>
  <si>
    <t xml:space="preserve">ŠKOLA ZA MEDICINSKE SESTRE VINOGRADSKA </t>
  </si>
  <si>
    <t>ODLUKU</t>
  </si>
  <si>
    <t>zadužuje se u školskoj godini 2021/2022. za obavljanje slijedećih poslova: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</si>
  <si>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</t>
    </r>
  </si>
  <si>
    <t>U skladu s Godišnjim planom i programom rada Škole za školsku godinu 2021/2022. donijeto je rješenje kao u izreci.</t>
  </si>
  <si>
    <t>Osim poslova navedenih u rješenju o tjednom zaduženju, nastavnik je dužan obavljati i ostale poslove propisane</t>
  </si>
  <si>
    <t>Godišnjim planom i programom rada Škole za šk.god. 2021/2022.</t>
  </si>
  <si>
    <t>Zagreb, 30.rujna 2021.</t>
  </si>
  <si>
    <t>URBROJ:251-304-01-21-01</t>
  </si>
  <si>
    <t>KLASA:602-03/21-01/264</t>
  </si>
  <si>
    <t>Stručne suradnice</t>
  </si>
  <si>
    <t>stručne suradnice - knjižničarke</t>
  </si>
  <si>
    <t>Milica Mikecin</t>
  </si>
  <si>
    <t>Knjižničarstvo</t>
  </si>
  <si>
    <t>Neposredni pedagoški rad</t>
  </si>
  <si>
    <t>Priprema za neposredni odgojno obrazovni rad s učenicima</t>
  </si>
  <si>
    <t>Izrada programa i provedba aktivnosti izvan škole</t>
  </si>
  <si>
    <t>Stručno osposobljavanje i  usavršavanje</t>
  </si>
  <si>
    <t>Sudjelovanje na sjednicama i stručnim aktivima</t>
  </si>
  <si>
    <t>Pripremanje i provedba smotra izvan škole</t>
  </si>
  <si>
    <t>Briga o zbirkama, uređenje učionica i radnog prostora</t>
  </si>
  <si>
    <t>Uređivanje školske web stranice</t>
  </si>
  <si>
    <t>Suradnja sa stručnim suradnicima</t>
  </si>
  <si>
    <t>Sudjelovanje na sjednicama te u radu stručnih tijela</t>
  </si>
  <si>
    <t>Sudjelovanje u provođenju školskih, međunarodnih i drugih projekata</t>
  </si>
  <si>
    <t>Sudjelovanje i pomoć u izradi školskog lista</t>
  </si>
  <si>
    <t>Sudjelovanje u izradi GPP-a škole i školskog kurikuluma</t>
  </si>
  <si>
    <t>Izrada individualnog plana stručnog usavršavanja</t>
  </si>
  <si>
    <t>URBROJ:251-304-01-21-49</t>
  </si>
  <si>
    <t>Zagreb, 21.rujna 2021.</t>
  </si>
  <si>
    <t>URBROJ:251-304-01-21-31</t>
  </si>
  <si>
    <t>O TJEDNOM I GODIŠNJEM ZADUŽENJU STRUČNOG SURADNIKA</t>
  </si>
  <si>
    <t>O TJEDNOM I GODIŠNJEM ZADUŽENJU NASTAVNIKA/STRUČNOG SURADNIKA</t>
  </si>
  <si>
    <t>Nada Mudrovčić</t>
  </si>
  <si>
    <t>nastavnice i stručne suradnice</t>
  </si>
  <si>
    <t>Stručni suradnik - pedagog - neposredni pedagoški rad</t>
  </si>
  <si>
    <t>Načela poučavanja</t>
  </si>
  <si>
    <t>3. a</t>
  </si>
  <si>
    <t>3.b</t>
  </si>
  <si>
    <t>3.c</t>
  </si>
  <si>
    <t>3.d</t>
  </si>
  <si>
    <t>Pripreme za neposredni odgojno-obrazovni rad s učenicima</t>
  </si>
  <si>
    <t> Suradnja s ostalim stručnim suradnicima</t>
  </si>
  <si>
    <t>Organizacija popravnih, razlikovnih, predmetnih i razrednih ispita</t>
  </si>
  <si>
    <t>Izrada programa drugih aktivnosti izvan škole</t>
  </si>
  <si>
    <t>Poslovi vezani uz početak i završetak školske godine</t>
  </si>
  <si>
    <t>Stručno osposobljavanje i usavršavanje</t>
  </si>
  <si>
    <t>Sudjelovanje u provedbi programa profesionalnoga informiranja</t>
  </si>
  <si>
    <t xml:space="preserve">Koordiniranje provedbe međupredmetnih sadržaja </t>
  </si>
  <si>
    <t>Sudjelovanje i pomoć u provođenju  projekata</t>
  </si>
  <si>
    <t>Sudjelovanje u izradi GPP-a i školskog kurikuluma</t>
  </si>
  <si>
    <t>Tatjana Antičević</t>
  </si>
  <si>
    <t>Zdravstvena njega zdravog djeteta i adolescenta</t>
  </si>
  <si>
    <t>3.c1</t>
  </si>
  <si>
    <t>3.c2</t>
  </si>
  <si>
    <t>Higijena – preventivna medicina</t>
  </si>
  <si>
    <t>4.d3</t>
  </si>
  <si>
    <t>RCK</t>
  </si>
  <si>
    <t xml:space="preserve">Zdravstvene vježbe </t>
  </si>
  <si>
    <t>3.c, 3.d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</si>
  <si>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- 3 sata</t>
    </r>
  </si>
  <si>
    <t>3.a1</t>
  </si>
  <si>
    <t>3.a1 - 1 sat</t>
  </si>
  <si>
    <t>3.c, 3.d - 2 sata</t>
  </si>
  <si>
    <t>Dajana Antunović</t>
  </si>
  <si>
    <t>URBROJ:251-304-01-21-02</t>
  </si>
  <si>
    <t>Zdravstvena njega – opća</t>
  </si>
  <si>
    <t>3.a</t>
  </si>
  <si>
    <t>3.a2</t>
  </si>
  <si>
    <t>3.a3</t>
  </si>
  <si>
    <t>Etika u sestrinstvu</t>
  </si>
  <si>
    <t>Opća načela zdravlja i njege</t>
  </si>
  <si>
    <t>Zdravstvena njega psihijatrijskih bolesnika</t>
  </si>
  <si>
    <t>5.a</t>
  </si>
  <si>
    <t>5b</t>
  </si>
  <si>
    <t>URBROJ:251-304-01-21-03</t>
  </si>
  <si>
    <t>Suzana Avgustinović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</si>
  <si>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-4 sata -Zdravstvena njega opća 3.a - 2 sata+</t>
    </r>
  </si>
  <si>
    <t>Zdravstvena njega psihijatrijskih bolesnika5.a, 5.b - 2 sata</t>
  </si>
  <si>
    <t>URBROJ:251-304-01-21-04</t>
  </si>
  <si>
    <t>Daniel Bašić</t>
  </si>
  <si>
    <t>nastavnika matematike i informatike</t>
  </si>
  <si>
    <t>Informatika</t>
  </si>
  <si>
    <t>Matematika</t>
  </si>
  <si>
    <t>1.c</t>
  </si>
  <si>
    <t>1.d</t>
  </si>
  <si>
    <t>2.b</t>
  </si>
  <si>
    <t>2.c</t>
  </si>
  <si>
    <t>2.d</t>
  </si>
  <si>
    <t>Matematika fakultativna</t>
  </si>
  <si>
    <t>4.abcd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</si>
  <si>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- 5 sati</t>
    </r>
  </si>
  <si>
    <t>Matematika 2.b 3 sata +</t>
  </si>
  <si>
    <t>Infirmatika 1.c 2 sata</t>
  </si>
  <si>
    <t>3.b1</t>
  </si>
  <si>
    <t>3.b2</t>
  </si>
  <si>
    <t>3.b3</t>
  </si>
  <si>
    <t>5.c</t>
  </si>
  <si>
    <t>5.d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</si>
  <si>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-4 sata -Zdravstvena njega opća 3.b - 2 sata+</t>
    </r>
  </si>
  <si>
    <t>Zdravstvena njega psihijatrijskih bolesnika5.c, 5.d - 2 sata</t>
  </si>
  <si>
    <t>URBROJ:251-304-01-21-05</t>
  </si>
  <si>
    <t>Josip Božić</t>
  </si>
  <si>
    <t>nastavnika strukovnih predmeta</t>
  </si>
  <si>
    <t>Zdravstvena njega kirurških bolesnika – specijalna</t>
  </si>
  <si>
    <t xml:space="preserve">5.b </t>
  </si>
  <si>
    <t>Hitni medicinski postupci</t>
  </si>
  <si>
    <t>4.c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</si>
  <si>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sata</t>
    </r>
  </si>
  <si>
    <t>Hitni medicinski postupci - 4.c - 1 sat + 4.c1 2 sata +</t>
  </si>
  <si>
    <t>Zdravstvena njega kiruršk. bolesnika–specijalna 5.b 1 sat</t>
  </si>
  <si>
    <t>URBROJ:251-304-01-21-06</t>
  </si>
  <si>
    <t>nastavnice hrvatskog jezika</t>
  </si>
  <si>
    <t>Hrvatski jezik</t>
  </si>
  <si>
    <t>1.b</t>
  </si>
  <si>
    <t>Hrvatski jezik fakultativna</t>
  </si>
  <si>
    <t>3.ad</t>
  </si>
  <si>
    <t>5.ab</t>
  </si>
  <si>
    <t>URBROJ:251-304-01-21-07</t>
  </si>
  <si>
    <t>Sonja Briski</t>
  </si>
  <si>
    <t>4.b</t>
  </si>
  <si>
    <t>5.c1</t>
  </si>
  <si>
    <t>5.c2</t>
  </si>
  <si>
    <t>5.c3</t>
  </si>
  <si>
    <t>Profesionalna komunikacija u sestrinstvu</t>
  </si>
  <si>
    <t>URBROJ:251-304-01-21-08</t>
  </si>
  <si>
    <t>Snježana Cipčić</t>
  </si>
  <si>
    <t>Zdravstvena njega kirurških bolesnika – opća</t>
  </si>
  <si>
    <t>4.c1</t>
  </si>
  <si>
    <t>4.c2</t>
  </si>
  <si>
    <t>4.c3</t>
  </si>
  <si>
    <t>4.d</t>
  </si>
  <si>
    <t>4.d1</t>
  </si>
  <si>
    <t>4.d2</t>
  </si>
  <si>
    <t>Metodika zdravstvenog odgoja</t>
  </si>
  <si>
    <t>5.a1</t>
  </si>
  <si>
    <t>5.a2</t>
  </si>
  <si>
    <t>5.a3</t>
  </si>
  <si>
    <t xml:space="preserve">Zdravstvena njega kirurških bolesnika 4.c – opća 2 sata </t>
  </si>
  <si>
    <t>HMP 4.d 1sat + MZO 5.a 1 sat</t>
  </si>
  <si>
    <t>URBROJ:251-304-01-21-09</t>
  </si>
  <si>
    <t>Janja Dolić</t>
  </si>
  <si>
    <t>nastavnice vjeronauka i etike</t>
  </si>
  <si>
    <t>Vjeronauk</t>
  </si>
  <si>
    <t>1.a</t>
  </si>
  <si>
    <t>2.a</t>
  </si>
  <si>
    <t>Etika</t>
  </si>
  <si>
    <t>URBROJ:251-304-01-21-10</t>
  </si>
  <si>
    <t>Ksenija Durlen Stanić</t>
  </si>
  <si>
    <t>nastavnice matematike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</si>
  <si>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- 3 sata - Matematika 1.c 3 sata</t>
    </r>
  </si>
  <si>
    <t>1.cd, 2acd</t>
  </si>
  <si>
    <t>Zdravstvene vježbe</t>
  </si>
  <si>
    <t>5.b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</si>
  <si>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sata Opća načela 3.a 2 sata + 3.b 2 sata</t>
    </r>
  </si>
  <si>
    <t>nastavnika latinskog jezika</t>
  </si>
  <si>
    <t>URBROJ:251-304-01-21-12</t>
  </si>
  <si>
    <t>Anđelko Golub</t>
  </si>
  <si>
    <t>Latinski jezik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</si>
  <si>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- 3 sata - Latinski j. 1. a 2 sata + 1.b 1 sat</t>
    </r>
  </si>
  <si>
    <t>URBROJ:251-304-01-21-13</t>
  </si>
  <si>
    <t>Amelia Vidov</t>
  </si>
  <si>
    <t>nastavnice fizike i biofizike</t>
  </si>
  <si>
    <t>Fizika</t>
  </si>
  <si>
    <t>Biofizika</t>
  </si>
  <si>
    <t>4.a</t>
  </si>
  <si>
    <t>Fizika fakultativna</t>
  </si>
  <si>
    <t>5.a,b,c,d</t>
  </si>
  <si>
    <t>Napomena: prekovremeno - 2 sata - Fizika 1. a 2 sata</t>
  </si>
  <si>
    <t>URBROJ:251-304-01-21-14</t>
  </si>
  <si>
    <t>Ines Grgurević</t>
  </si>
  <si>
    <t>3.d1</t>
  </si>
  <si>
    <t>3.d2</t>
  </si>
  <si>
    <t>3.d3</t>
  </si>
  <si>
    <t>URBROJ:251-304-01-21-15</t>
  </si>
  <si>
    <t>Irena Habazin</t>
  </si>
  <si>
    <t>Zdravstvena njega – zaštita mentalnog zdravlja</t>
  </si>
  <si>
    <t>3.c3</t>
  </si>
  <si>
    <t>URBROJ:251-304-01-21-16</t>
  </si>
  <si>
    <t>Ivana Horvat</t>
  </si>
  <si>
    <t>Zdravstvena njega bolesnog djeteta i adolescenta</t>
  </si>
  <si>
    <t>4.a1</t>
  </si>
  <si>
    <t>4.a2</t>
  </si>
  <si>
    <t>4.a3</t>
  </si>
  <si>
    <t>Zdravstvena njega majke</t>
  </si>
  <si>
    <t>5c</t>
  </si>
  <si>
    <t>Zdravstvena njega u kući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</si>
  <si>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sata </t>
    </r>
  </si>
  <si>
    <t>4.a,b,c,d - 4 x 1 sat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</si>
  <si>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- 5 sati - Zdr. Njega majke 5.c 1 sat+</t>
    </r>
  </si>
  <si>
    <t>5. a,b,c,d - 4 x 1 sat</t>
  </si>
  <si>
    <t>URBROJ:251-304-01-21-17</t>
  </si>
  <si>
    <t>Frane Jurlić</t>
  </si>
  <si>
    <t>nastavnik matematike i informatike</t>
  </si>
  <si>
    <t>Matematika fakultativn</t>
  </si>
  <si>
    <t>5ac</t>
  </si>
  <si>
    <t>5.bd</t>
  </si>
  <si>
    <t>Satničar</t>
  </si>
  <si>
    <t>Informatika 2. a 4 sata</t>
  </si>
  <si>
    <t>URBROJ:251-304-01-21-18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</si>
  <si>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sata - Zdr. njega opća 3. c- 2 sata T +</t>
    </r>
  </si>
  <si>
    <t>Zdr. njega opća 3c1 - 2 sata V</t>
  </si>
  <si>
    <t>URBROJ:251-304-01-21-19</t>
  </si>
  <si>
    <t>Miroslava Kičić</t>
  </si>
  <si>
    <t xml:space="preserve">5.a </t>
  </si>
  <si>
    <t>4.a,b</t>
  </si>
  <si>
    <t>5.a 1 sat + 5.a1 3 sata</t>
  </si>
  <si>
    <t>Hitni medicinski postupci 4.a - 1 sat</t>
  </si>
  <si>
    <t>URBROJ:251-304-01-21-20</t>
  </si>
  <si>
    <t>Irena Koraj</t>
  </si>
  <si>
    <t>Dietetika</t>
  </si>
  <si>
    <t>5.d1</t>
  </si>
  <si>
    <t>5.d2</t>
  </si>
  <si>
    <t>5.d3</t>
  </si>
  <si>
    <t>4.b1</t>
  </si>
  <si>
    <t>4.b2</t>
  </si>
  <si>
    <t>4.b3</t>
  </si>
  <si>
    <t>Medicinska sestra u primarnoj zdravstvenoj zaštiti</t>
  </si>
  <si>
    <t>4b</t>
  </si>
  <si>
    <t>3a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</si>
  <si>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sata - Dijetetika 5.c i 5 d 2x2 sata</t>
    </r>
  </si>
  <si>
    <t>URBROJ:251-304-01-21-21</t>
  </si>
  <si>
    <t>Marina Kos</t>
  </si>
  <si>
    <t>Zdravstvena njega starijih osoba</t>
  </si>
  <si>
    <t>5.b1</t>
  </si>
  <si>
    <t>5.a,b,c,d 4x1 sat</t>
  </si>
  <si>
    <t>4. b 1 sat</t>
  </si>
  <si>
    <t>URBROJ:251-304-01-21-22</t>
  </si>
  <si>
    <t>Monika Lovrek Seničić</t>
  </si>
  <si>
    <t>Zdr. njega bolesnog djeteta 4.c 1 sat + Zdr. Njega majke 5. a 1 sat + 5a1 -1 sat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</si>
  <si>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- 5 sati - Zdr. njega zdr. djeteta 3.a i 3.b - 2x1 sat</t>
    </r>
  </si>
  <si>
    <t>URBROJ:251-304-01-21-23</t>
  </si>
  <si>
    <t>Zdravka Ljubić</t>
  </si>
  <si>
    <t>Njemački jezik</t>
  </si>
  <si>
    <t>Njemački jezik izborni</t>
  </si>
  <si>
    <t>Njemački jezik redovni</t>
  </si>
  <si>
    <t>1.a,b,c</t>
  </si>
  <si>
    <t>bonus</t>
  </si>
  <si>
    <t>URBROJ:251-304-01-21-24</t>
  </si>
  <si>
    <t>nastavnice njemačkog jezika</t>
  </si>
  <si>
    <t>Gordana Major</t>
  </si>
  <si>
    <t>5.b2</t>
  </si>
  <si>
    <t>5.b3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</si>
  <si>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- 3 sata </t>
    </r>
  </si>
  <si>
    <t>4.c,d 2x1 sat</t>
  </si>
  <si>
    <t>4.b 1 sat</t>
  </si>
  <si>
    <t>URBROJ:251-304-01-21-25</t>
  </si>
  <si>
    <t>Dalia Martinis Lamešić</t>
  </si>
  <si>
    <t>Farmakologija</t>
  </si>
  <si>
    <t>Patologija</t>
  </si>
  <si>
    <t>Bakteriologija, virologija i parazitologija</t>
  </si>
  <si>
    <t>Radiologija</t>
  </si>
  <si>
    <t>URBROJ:251-304-01-21-26</t>
  </si>
  <si>
    <t>Claudia Matković</t>
  </si>
  <si>
    <t>URBROJ:251-304-01-21-27</t>
  </si>
  <si>
    <t>Anamarija Meczner</t>
  </si>
  <si>
    <t>Hrvatski znakovni jezik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</si>
  <si>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5 sati</t>
    </r>
  </si>
  <si>
    <t>Marija Antolović</t>
  </si>
  <si>
    <t>nastavnice psihologije</t>
  </si>
  <si>
    <t>Psihologija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</si>
  <si>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 1 sat - Psihologija 3.a 1 sat</t>
    </r>
  </si>
  <si>
    <t>URBROJ:251-304-01-21-28</t>
  </si>
  <si>
    <t>URBROJ:251-304-01-21-29</t>
  </si>
  <si>
    <t>Maja Mlinar</t>
  </si>
  <si>
    <t xml:space="preserve">Državna matura </t>
  </si>
  <si>
    <t>Zdravstvena njega - specijalna</t>
  </si>
  <si>
    <t>5d1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</si>
  <si>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- 5 sati - Zdr njega specijalna 4. a 2 sata + 4.a1 3 sata</t>
    </r>
  </si>
  <si>
    <t>URBROJ:251-304-01-21-30</t>
  </si>
  <si>
    <t>Ana Mutić</t>
  </si>
  <si>
    <t>Prva pomoć</t>
  </si>
  <si>
    <r>
      <rPr>
        <b/>
        <sz val="11"/>
        <color rgb="FFFF0000"/>
        <rFont val="Arial Narrow"/>
        <family val="2"/>
      </rPr>
      <t>Napomena</t>
    </r>
    <r>
      <rPr>
        <sz val="11"/>
        <color rgb="FFFF0000"/>
        <rFont val="Arial Narrow"/>
        <family val="2"/>
      </rPr>
      <t>:Prekovremeno 5 sati-Profesionalna komunikacija 3d 1 sat+4d1 2 sata+4d2 2 sa</t>
    </r>
  </si>
  <si>
    <t>Petar Pavešić</t>
  </si>
  <si>
    <t>URBROJ:251-304-01-21-32</t>
  </si>
  <si>
    <t>Geografija</t>
  </si>
  <si>
    <t>Sociologija</t>
  </si>
  <si>
    <t>nastavnik geografije</t>
  </si>
  <si>
    <t>Ivana Pišćenec</t>
  </si>
  <si>
    <t>URBROJ:251-304-01-21-33</t>
  </si>
  <si>
    <t>URBROJ:251-304-01-21-34</t>
  </si>
  <si>
    <t>Dubravka Protić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</si>
  <si>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5 sati - Etika 3.a 2 sata, 3.b 2 sata 3.c 1 sat</t>
    </r>
  </si>
  <si>
    <t>URBROJ:251-304-01-21-35</t>
  </si>
  <si>
    <t>Fani Radolfi Culej</t>
  </si>
  <si>
    <t>nastavnice engleskog jezika</t>
  </si>
  <si>
    <t>Engleski jezik</t>
  </si>
  <si>
    <t>Engleski jezik izborni</t>
  </si>
  <si>
    <t>ad</t>
  </si>
  <si>
    <t>bc</t>
  </si>
  <si>
    <t>Engleski jezik fakultativna</t>
  </si>
  <si>
    <t>Engleski jezik fakltativna</t>
  </si>
  <si>
    <t>Dijana Perić</t>
  </si>
  <si>
    <t>URBROJ:251-304-01-21-36</t>
  </si>
  <si>
    <t>nastavnice kemije i biokemije</t>
  </si>
  <si>
    <t>Kemija</t>
  </si>
  <si>
    <t>Biokemija</t>
  </si>
  <si>
    <t>URBROJ:251-304-01-21-38</t>
  </si>
  <si>
    <t>Ivana Senhadji</t>
  </si>
  <si>
    <t>Zdravstvena njega  – specijalna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</si>
  <si>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- 5 sati Zdr njega specijalna 4.d 2 sata + 4.d1 3 sata</t>
    </r>
  </si>
  <si>
    <t>Anatomija i fiziologija</t>
  </si>
  <si>
    <t>URBROJ:251-304-01-21-37</t>
  </si>
  <si>
    <t>URBROJ:251-304-01-21-39</t>
  </si>
  <si>
    <t>Mirjana Spahija</t>
  </si>
  <si>
    <t>Nevenka Stančić</t>
  </si>
  <si>
    <t>Bonus</t>
  </si>
  <si>
    <t>Dijetetika</t>
  </si>
  <si>
    <t>URBROJ:251-304-01-21-40</t>
  </si>
  <si>
    <t>Mihaela Šimunčić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</si>
  <si>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Prekovremeni- 2 sata - Zdr bol djeteta 4.d 1 sat + Zdr njega majke 5. d 1 sat</t>
    </r>
  </si>
  <si>
    <t>Biologija</t>
  </si>
  <si>
    <t>1.abcd, 2. abcd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</si>
  <si>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- 2 sata - Biologija 1.a 2 sata</t>
    </r>
  </si>
  <si>
    <t>URBROJ:251-304-01-21-41</t>
  </si>
  <si>
    <t>URBROJ:251-304-01-21-42</t>
  </si>
  <si>
    <t>nastavnice engleskog i njemačkog jezika</t>
  </si>
  <si>
    <t>Lidija Šolić</t>
  </si>
  <si>
    <t>URBROJ:251-304-01-21-43</t>
  </si>
  <si>
    <t>Ana Tomić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</si>
  <si>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sata - Zdr njega kir bolesnika 2 sata + HMP 4.b 1 sat +</t>
    </r>
  </si>
  <si>
    <t>Profesionalna komunikacija u sestrinstvu 3.a 1 sat</t>
  </si>
  <si>
    <t>URBROJ:251-304-01-21-44</t>
  </si>
  <si>
    <t>Sanja Tomljenović</t>
  </si>
  <si>
    <t>5.cd</t>
  </si>
  <si>
    <t>URBROJ:251-304-01-21-45</t>
  </si>
  <si>
    <t>Dubravka Trgovec</t>
  </si>
  <si>
    <t>Načela administracije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</si>
  <si>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- 5 sati - Načela administracije 4.abcd 4x1 sat +</t>
    </r>
  </si>
  <si>
    <t>Zdravstvena njega kirurških bolesnika – specijalna 5.d 1 sat</t>
  </si>
  <si>
    <t>5,b1</t>
  </si>
  <si>
    <t>URBROJ:251-304-01-21-47</t>
  </si>
  <si>
    <t>URBROJ:251-304-01-21-46</t>
  </si>
  <si>
    <t>Matea Tumpa</t>
  </si>
  <si>
    <t>nastavnice povijesti</t>
  </si>
  <si>
    <t>Povijest</t>
  </si>
  <si>
    <t>Povijesni klub</t>
  </si>
  <si>
    <t>URBROJ:251-304-01-21-48</t>
  </si>
  <si>
    <t>nastavnika tjelesne i zdravstvene kulture</t>
  </si>
  <si>
    <t>Dražen Zagajšak</t>
  </si>
  <si>
    <t>Tjelesna i zdravstvena kultura</t>
  </si>
  <si>
    <t>2,c</t>
  </si>
  <si>
    <t>Klub Vita</t>
  </si>
  <si>
    <t>URBROJ:251-304-01-21-50</t>
  </si>
  <si>
    <t>Aida Krkić Drobić</t>
  </si>
  <si>
    <t>4,b1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</si>
  <si>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- 2 sata - Hrvatski jezik 1.a 2 sata</t>
    </r>
  </si>
  <si>
    <t>3.a,b,c,d teorija 4x1 + 3a1 vježbe 1 sat</t>
  </si>
  <si>
    <t>5c 1 sat</t>
  </si>
  <si>
    <t>3b 1 sat</t>
  </si>
  <si>
    <t>Prekovremeni: Vjeronauk 1a 1 Sat</t>
  </si>
  <si>
    <t>Na temelju čl.104 Zakona o odgoju i obrazovanju u osnovnoj i srednjoj školi (NN br.87/08, 86/09, 92/10, 105/10, 90/11, 5/12, 16/12,  86/12, 126/12, 94/13, 152/14, 07/17, 68/18, 98/19, 64/20), Pravilnika o normi rada nastavnika u srednjoškolskoj ustanovi (NN br.94/10, ) i čl.56. Statuta Škole za medicinske sestre Vinogradska, Zagreb, ravnateljica Škole donijela je</t>
  </si>
  <si>
    <t>Gordana Fučkar</t>
  </si>
  <si>
    <t>Alma Karabegović</t>
  </si>
  <si>
    <t>5b1</t>
  </si>
  <si>
    <t>5b2</t>
  </si>
  <si>
    <t>5b3</t>
  </si>
  <si>
    <t>4c1</t>
  </si>
  <si>
    <t>4c2</t>
  </si>
  <si>
    <t>4c3</t>
  </si>
  <si>
    <t>Martina Trnčević</t>
  </si>
  <si>
    <t>Napomena: Prekovremeni-5 sati-Zdr njega spec 4.b 2 sata + MZO 5.b 1 sat+ 5.b1 2 sata</t>
  </si>
  <si>
    <t>Napomena:Prekovremeni-5 sati- Zdr nj specijalna 4c 2 sata + MZO 5.c 1 sat+5.c1 2 sata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</si>
  <si>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4 sata ZOP 3.d 2 sata + 3d1 2 sata</t>
    </r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</si>
  <si>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sati - 4  sata - Kemija 1a i 1b</t>
    </r>
  </si>
  <si>
    <t>15.</t>
  </si>
  <si>
    <t>Stanka (odmor)</t>
  </si>
  <si>
    <r>
      <rPr>
        <b/>
        <sz val="11"/>
        <color rgb="FFFF0000"/>
        <rFont val="Arial Narrow"/>
        <family val="2"/>
        <charset val="238"/>
      </rPr>
      <t>Napomena:</t>
    </r>
    <r>
      <rPr>
        <sz val="11"/>
        <color rgb="FFFF0000"/>
        <rFont val="Arial Narrow"/>
        <family val="2"/>
        <charset val="238"/>
      </rPr>
      <t xml:space="preserve"> Prekovremeni - 2 sata - Farmakologija 4.a 2 sata</t>
    </r>
  </si>
  <si>
    <t>Lana Antonia Brajković</t>
  </si>
  <si>
    <t>Jelka Škoton</t>
  </si>
  <si>
    <t>nastavnice biologije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</si>
</sst>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9" fontId="1" fillId="0" borderId="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vertical="center" shrinkToFit="1"/>
    </xf>
    <xf numFmtId="0" fontId="1" fillId="0" borderId="3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" xfId="0" applyFont="1" applyBorder="1"/>
    <xf numFmtId="0" fontId="3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1" fontId="3" fillId="0" borderId="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0" xfId="0" applyFont="1" applyBorder="1"/>
    <xf numFmtId="0" fontId="2" fillId="0" borderId="19" xfId="0" applyFont="1" applyBorder="1"/>
    <xf numFmtId="0" fontId="2" fillId="0" borderId="18" xfId="0" applyFont="1" applyBorder="1"/>
    <xf numFmtId="0" fontId="2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1" fillId="0" borderId="25" xfId="0" applyFont="1" applyBorder="1"/>
    <xf numFmtId="0" fontId="2" fillId="0" borderId="25" xfId="0" applyFont="1" applyBorder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17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4" xfId="0" applyFont="1" applyBorder="1"/>
    <xf numFmtId="1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textRotation="90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/>
    <xf numFmtId="0" fontId="2" fillId="0" borderId="1" xfId="0" applyFont="1" applyBorder="1"/>
    <xf numFmtId="3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3" fontId="2" fillId="0" borderId="1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3" fontId="2" fillId="0" borderId="7" xfId="0" applyNumberFormat="1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49" fontId="1" fillId="0" borderId="3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29" xfId="0" applyFont="1" applyBorder="1" applyAlignment="1"/>
    <xf numFmtId="0" fontId="2" fillId="0" borderId="1" xfId="0" applyFont="1" applyBorder="1" applyAlignment="1"/>
    <xf numFmtId="0" fontId="2" fillId="0" borderId="28" xfId="0" applyFont="1" applyBorder="1" applyAlignment="1"/>
    <xf numFmtId="0" fontId="2" fillId="0" borderId="36" xfId="0" applyFont="1" applyBorder="1" applyAlignment="1"/>
    <xf numFmtId="0" fontId="2" fillId="0" borderId="19" xfId="0" applyFont="1" applyBorder="1" applyAlignment="1"/>
    <xf numFmtId="0" fontId="2" fillId="0" borderId="18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/>
    <xf numFmtId="0" fontId="2" fillId="0" borderId="32" xfId="0" applyFont="1" applyBorder="1" applyAlignment="1"/>
    <xf numFmtId="49" fontId="1" fillId="0" borderId="14" xfId="0" applyNumberFormat="1" applyFont="1" applyBorder="1"/>
    <xf numFmtId="49" fontId="1" fillId="0" borderId="13" xfId="0" applyNumberFormat="1" applyFont="1" applyBorder="1"/>
    <xf numFmtId="49" fontId="1" fillId="0" borderId="12" xfId="0" applyNumberFormat="1" applyFont="1" applyBorder="1"/>
    <xf numFmtId="49" fontId="1" fillId="0" borderId="34" xfId="0" applyNumberFormat="1" applyFont="1" applyBorder="1"/>
    <xf numFmtId="49" fontId="1" fillId="0" borderId="19" xfId="0" applyNumberFormat="1" applyFont="1" applyBorder="1"/>
    <xf numFmtId="49" fontId="1" fillId="0" borderId="35" xfId="0" applyNumberFormat="1" applyFont="1" applyBorder="1"/>
    <xf numFmtId="49" fontId="1" fillId="0" borderId="19" xfId="0" applyNumberFormat="1" applyFont="1" applyBorder="1"/>
    <xf numFmtId="49" fontId="1" fillId="0" borderId="35" xfId="0" applyNumberFormat="1" applyFont="1" applyBorder="1"/>
    <xf numFmtId="49" fontId="1" fillId="0" borderId="12" xfId="0" applyNumberFormat="1" applyFont="1" applyBorder="1"/>
    <xf numFmtId="49" fontId="1" fillId="0" borderId="34" xfId="0" applyNumberFormat="1" applyFont="1" applyBorder="1"/>
    <xf numFmtId="49" fontId="1" fillId="0" borderId="14" xfId="0" applyNumberFormat="1" applyFont="1" applyBorder="1"/>
    <xf numFmtId="0" fontId="1" fillId="0" borderId="3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4" fillId="0" borderId="14" xfId="0" applyNumberFormat="1" applyFont="1" applyBorder="1" applyAlignment="1"/>
    <xf numFmtId="49" fontId="4" fillId="0" borderId="14" xfId="0" applyNumberFormat="1" applyFont="1" applyBorder="1" applyAlignment="1">
      <alignment horizontal="left"/>
    </xf>
    <xf numFmtId="49" fontId="4" fillId="0" borderId="13" xfId="0" applyNumberFormat="1" applyFont="1" applyBorder="1" applyAlignment="1"/>
    <xf numFmtId="49" fontId="4" fillId="0" borderId="12" xfId="0" applyNumberFormat="1" applyFont="1" applyBorder="1" applyAlignment="1"/>
    <xf numFmtId="49" fontId="4" fillId="0" borderId="32" xfId="0" applyNumberFormat="1" applyFont="1" applyBorder="1" applyAlignment="1"/>
    <xf numFmtId="0" fontId="4" fillId="0" borderId="0" xfId="0" applyFont="1"/>
    <xf numFmtId="49" fontId="2" fillId="0" borderId="0" xfId="0" applyNumberFormat="1" applyFont="1"/>
    <xf numFmtId="0" fontId="1" fillId="0" borderId="41" xfId="0" applyFont="1" applyBorder="1" applyAlignment="1">
      <alignment horizontal="center"/>
    </xf>
    <xf numFmtId="0" fontId="2" fillId="0" borderId="14" xfId="0" applyFont="1" applyBorder="1"/>
    <xf numFmtId="0" fontId="2" fillId="0" borderId="42" xfId="0" applyFont="1" applyBorder="1"/>
    <xf numFmtId="0" fontId="2" fillId="0" borderId="37" xfId="0" applyFont="1" applyBorder="1"/>
    <xf numFmtId="0" fontId="2" fillId="0" borderId="43" xfId="0" applyFont="1" applyBorder="1"/>
    <xf numFmtId="49" fontId="2" fillId="0" borderId="44" xfId="0" applyNumberFormat="1" applyFont="1" applyBorder="1"/>
    <xf numFmtId="0" fontId="2" fillId="0" borderId="45" xfId="0" applyFont="1" applyBorder="1"/>
    <xf numFmtId="0" fontId="2" fillId="0" borderId="0" xfId="0" applyFont="1" applyAlignment="1"/>
    <xf numFmtId="49" fontId="1" fillId="0" borderId="14" xfId="0" applyNumberFormat="1" applyFont="1" applyBorder="1"/>
    <xf numFmtId="49" fontId="1" fillId="0" borderId="12" xfId="0" applyNumberFormat="1" applyFont="1" applyBorder="1"/>
    <xf numFmtId="49" fontId="1" fillId="0" borderId="34" xfId="0" applyNumberFormat="1" applyFont="1" applyBorder="1"/>
    <xf numFmtId="49" fontId="1" fillId="0" borderId="19" xfId="0" applyNumberFormat="1" applyFont="1" applyBorder="1"/>
    <xf numFmtId="49" fontId="1" fillId="0" borderId="35" xfId="0" applyNumberFormat="1" applyFont="1" applyBorder="1"/>
    <xf numFmtId="0" fontId="1" fillId="0" borderId="32" xfId="0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9" fontId="1" fillId="0" borderId="19" xfId="0" applyNumberFormat="1" applyFont="1" applyBorder="1"/>
    <xf numFmtId="49" fontId="1" fillId="0" borderId="35" xfId="0" applyNumberFormat="1" applyFont="1" applyBorder="1"/>
    <xf numFmtId="49" fontId="1" fillId="0" borderId="12" xfId="0" applyNumberFormat="1" applyFont="1" applyBorder="1"/>
    <xf numFmtId="49" fontId="1" fillId="0" borderId="34" xfId="0" applyNumberFormat="1" applyFont="1" applyBorder="1"/>
    <xf numFmtId="0" fontId="1" fillId="0" borderId="32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13" xfId="0" applyNumberFormat="1" applyFont="1" applyBorder="1" applyAlignment="1"/>
    <xf numFmtId="49" fontId="1" fillId="0" borderId="12" xfId="0" applyNumberFormat="1" applyFont="1" applyBorder="1" applyAlignment="1"/>
    <xf numFmtId="49" fontId="1" fillId="0" borderId="34" xfId="0" applyNumberFormat="1" applyFont="1" applyBorder="1" applyAlignment="1"/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8" xfId="0" applyNumberFormat="1" applyFont="1" applyBorder="1" applyAlignment="1"/>
    <xf numFmtId="49" fontId="4" fillId="0" borderId="47" xfId="0" applyNumberFormat="1" applyFont="1" applyBorder="1" applyAlignment="1"/>
    <xf numFmtId="0" fontId="1" fillId="0" borderId="7" xfId="0" applyFont="1" applyBorder="1"/>
    <xf numFmtId="49" fontId="1" fillId="0" borderId="14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12" xfId="0" applyNumberFormat="1" applyFont="1" applyBorder="1"/>
    <xf numFmtId="49" fontId="1" fillId="0" borderId="34" xfId="0" applyNumberFormat="1" applyFont="1" applyBorder="1"/>
    <xf numFmtId="49" fontId="1" fillId="0" borderId="19" xfId="0" applyNumberFormat="1" applyFont="1" applyBorder="1"/>
    <xf numFmtId="49" fontId="1" fillId="0" borderId="35" xfId="0" applyNumberFormat="1" applyFont="1" applyBorder="1"/>
    <xf numFmtId="0" fontId="1" fillId="0" borderId="32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 vertical="center" textRotation="90"/>
    </xf>
    <xf numFmtId="49" fontId="1" fillId="0" borderId="0" xfId="0" applyNumberFormat="1" applyFont="1" applyBorder="1"/>
    <xf numFmtId="49" fontId="2" fillId="0" borderId="0" xfId="0" applyNumberFormat="1" applyFont="1" applyBorder="1"/>
    <xf numFmtId="1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49" fontId="1" fillId="0" borderId="9" xfId="0" applyNumberFormat="1" applyFont="1" applyBorder="1"/>
    <xf numFmtId="49" fontId="1" fillId="0" borderId="8" xfId="0" applyNumberFormat="1" applyFont="1" applyBorder="1"/>
    <xf numFmtId="49" fontId="1" fillId="0" borderId="49" xfId="0" applyNumberFormat="1" applyFont="1" applyBorder="1"/>
    <xf numFmtId="0" fontId="1" fillId="0" borderId="5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48" xfId="0" applyFont="1" applyBorder="1"/>
    <xf numFmtId="0" fontId="1" fillId="0" borderId="37" xfId="0" applyFont="1" applyBorder="1"/>
    <xf numFmtId="0" fontId="1" fillId="0" borderId="31" xfId="0" applyFont="1" applyBorder="1"/>
    <xf numFmtId="1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49" fontId="4" fillId="0" borderId="0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0" borderId="10" xfId="0" applyNumberFormat="1" applyFont="1" applyBorder="1"/>
    <xf numFmtId="49" fontId="2" fillId="0" borderId="10" xfId="0" applyNumberFormat="1" applyFont="1" applyBorder="1"/>
    <xf numFmtId="49" fontId="3" fillId="0" borderId="5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0" fontId="1" fillId="0" borderId="29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4" xfId="0" applyNumberFormat="1" applyFont="1" applyBorder="1"/>
    <xf numFmtId="0" fontId="3" fillId="0" borderId="21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49" fontId="1" fillId="0" borderId="13" xfId="0" applyNumberFormat="1" applyFont="1" applyBorder="1"/>
    <xf numFmtId="49" fontId="1" fillId="0" borderId="12" xfId="0" applyNumberFormat="1" applyFont="1" applyBorder="1"/>
    <xf numFmtId="49" fontId="1" fillId="0" borderId="34" xfId="0" applyNumberFormat="1" applyFont="1" applyBorder="1"/>
    <xf numFmtId="49" fontId="4" fillId="0" borderId="14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 textRotation="90"/>
    </xf>
    <xf numFmtId="49" fontId="3" fillId="0" borderId="33" xfId="0" applyNumberFormat="1" applyFont="1" applyBorder="1" applyAlignment="1">
      <alignment horizontal="center" vertical="center" textRotation="90"/>
    </xf>
    <xf numFmtId="49" fontId="3" fillId="0" borderId="26" xfId="0" applyNumberFormat="1" applyFont="1" applyBorder="1" applyAlignment="1">
      <alignment horizontal="center" vertical="center" textRotation="90"/>
    </xf>
    <xf numFmtId="49" fontId="1" fillId="0" borderId="36" xfId="0" applyNumberFormat="1" applyFont="1" applyBorder="1"/>
    <xf numFmtId="49" fontId="1" fillId="0" borderId="19" xfId="0" applyNumberFormat="1" applyFont="1" applyBorder="1"/>
    <xf numFmtId="49" fontId="1" fillId="0" borderId="35" xfId="0" applyNumberFormat="1" applyFont="1" applyBorder="1"/>
    <xf numFmtId="0" fontId="3" fillId="0" borderId="21" xfId="0" applyFont="1" applyBorder="1" applyAlignment="1">
      <alignment textRotation="90" wrapText="1"/>
    </xf>
    <xf numFmtId="0" fontId="3" fillId="0" borderId="24" xfId="0" applyFont="1" applyBorder="1" applyAlignment="1">
      <alignment textRotation="90" wrapText="1"/>
    </xf>
    <xf numFmtId="0" fontId="3" fillId="0" borderId="23" xfId="0" applyFont="1" applyBorder="1" applyAlignment="1">
      <alignment textRotation="90" wrapText="1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7" fillId="0" borderId="14" xfId="0" applyNumberFormat="1" applyFont="1" applyBorder="1"/>
    <xf numFmtId="49" fontId="4" fillId="0" borderId="36" xfId="0" applyNumberFormat="1" applyFont="1" applyBorder="1"/>
    <xf numFmtId="49" fontId="4" fillId="0" borderId="19" xfId="0" applyNumberFormat="1" applyFont="1" applyBorder="1"/>
    <xf numFmtId="49" fontId="4" fillId="0" borderId="35" xfId="0" applyNumberFormat="1" applyFont="1" applyBorder="1"/>
    <xf numFmtId="49" fontId="4" fillId="0" borderId="10" xfId="0" applyNumberFormat="1" applyFont="1" applyBorder="1"/>
    <xf numFmtId="49" fontId="4" fillId="0" borderId="20" xfId="0" applyNumberFormat="1" applyFont="1" applyBorder="1"/>
    <xf numFmtId="0" fontId="7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7" fillId="0" borderId="10" xfId="0" applyNumberFormat="1" applyFont="1" applyBorder="1"/>
    <xf numFmtId="0" fontId="2" fillId="0" borderId="34" xfId="0" applyFont="1" applyBorder="1" applyAlignment="1">
      <alignment horizontal="left"/>
    </xf>
    <xf numFmtId="49" fontId="4" fillId="0" borderId="13" xfId="0" applyNumberFormat="1" applyFont="1" applyBorder="1"/>
    <xf numFmtId="49" fontId="4" fillId="0" borderId="12" xfId="0" applyNumberFormat="1" applyFont="1" applyBorder="1"/>
    <xf numFmtId="49" fontId="4" fillId="0" borderId="34" xfId="0" applyNumberFormat="1" applyFont="1" applyBorder="1"/>
    <xf numFmtId="0" fontId="7" fillId="0" borderId="13" xfId="0" applyFont="1" applyBorder="1" applyAlignment="1"/>
    <xf numFmtId="0" fontId="1" fillId="0" borderId="32" xfId="0" applyFont="1" applyBorder="1" applyAlignment="1"/>
    <xf numFmtId="49" fontId="1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2" fillId="0" borderId="14" xfId="0" applyNumberFormat="1" applyFont="1" applyBorder="1"/>
    <xf numFmtId="49" fontId="1" fillId="0" borderId="44" xfId="0" applyNumberFormat="1" applyFont="1" applyBorder="1"/>
    <xf numFmtId="49" fontId="1" fillId="0" borderId="25" xfId="0" applyNumberFormat="1" applyFont="1" applyBorder="1"/>
    <xf numFmtId="49" fontId="1" fillId="0" borderId="45" xfId="0" applyNumberFormat="1" applyFont="1" applyBorder="1"/>
    <xf numFmtId="49" fontId="8" fillId="0" borderId="14" xfId="0" applyNumberFormat="1" applyFont="1" applyBorder="1"/>
    <xf numFmtId="49" fontId="9" fillId="0" borderId="10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97"/>
  <sheetViews>
    <sheetView tabSelected="1" view="pageBreakPreview" topLeftCell="A46" zoomScale="60" zoomScaleNormal="100" workbookViewId="0">
      <selection activeCell="I70" sqref="I70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28.88671875" style="1" customWidth="1"/>
    <col min="10" max="10" width="5.33203125" style="1" customWidth="1"/>
    <col min="11" max="11" width="14.8867187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87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ht="54" customHeight="1" x14ac:dyDescent="0.25">
      <c r="A7" s="212" t="s">
        <v>430</v>
      </c>
      <c r="B7" s="212"/>
      <c r="C7" s="212"/>
      <c r="D7" s="212"/>
      <c r="E7" s="212"/>
      <c r="F7" s="212"/>
      <c r="G7" s="212"/>
      <c r="H7" s="212"/>
      <c r="I7" s="212"/>
      <c r="J7" s="179"/>
      <c r="K7" s="179"/>
    </row>
    <row r="9" spans="1:11" ht="14.4" customHeight="1" x14ac:dyDescent="0.25">
      <c r="A9" s="211" t="s">
        <v>80</v>
      </c>
      <c r="B9" s="211"/>
      <c r="C9" s="211"/>
      <c r="D9" s="211"/>
      <c r="E9" s="211"/>
      <c r="F9" s="211"/>
      <c r="G9" s="211"/>
      <c r="H9" s="211"/>
      <c r="I9" s="211"/>
    </row>
    <row r="10" spans="1:11" ht="14.4" customHeight="1" thickBot="1" x14ac:dyDescent="0.3">
      <c r="A10" s="211" t="s">
        <v>77</v>
      </c>
      <c r="B10" s="211"/>
      <c r="C10" s="211"/>
      <c r="D10" s="211"/>
      <c r="E10" s="211"/>
      <c r="F10" s="211"/>
      <c r="G10" s="211"/>
      <c r="H10" s="211"/>
      <c r="I10" s="211"/>
    </row>
    <row r="11" spans="1:11" ht="14.4" thickBot="1" x14ac:dyDescent="0.3">
      <c r="A11" s="213" t="s">
        <v>76</v>
      </c>
      <c r="B11" s="213"/>
      <c r="C11" s="214"/>
      <c r="D11" s="216"/>
      <c r="E11" s="217"/>
      <c r="F11" s="217"/>
      <c r="G11" s="217"/>
      <c r="H11" s="217"/>
      <c r="I11" s="218"/>
    </row>
    <row r="12" spans="1:11" ht="14.4" thickBot="1" x14ac:dyDescent="0.3">
      <c r="A12" s="2" t="s">
        <v>75</v>
      </c>
      <c r="B12" s="2"/>
      <c r="D12" s="216" t="s">
        <v>74</v>
      </c>
      <c r="E12" s="217"/>
      <c r="F12" s="217"/>
      <c r="G12" s="217"/>
      <c r="H12" s="217"/>
      <c r="I12" s="218"/>
    </row>
    <row r="13" spans="1:11" ht="15" customHeight="1" x14ac:dyDescent="0.25">
      <c r="A13" s="215" t="s">
        <v>81</v>
      </c>
      <c r="B13" s="215"/>
      <c r="C13" s="215"/>
      <c r="D13" s="215"/>
      <c r="E13" s="215"/>
      <c r="F13" s="215"/>
      <c r="G13" s="215"/>
      <c r="H13" s="215"/>
      <c r="I13" s="215"/>
    </row>
    <row r="14" spans="1:11" ht="15" customHeight="1" thickBot="1" x14ac:dyDescent="0.3">
      <c r="A14" s="66"/>
      <c r="B14" s="66"/>
      <c r="C14" s="66"/>
      <c r="D14" s="66"/>
      <c r="E14" s="66"/>
      <c r="F14" s="66"/>
      <c r="G14" s="67"/>
      <c r="H14" s="66"/>
      <c r="I14" s="67"/>
    </row>
    <row r="15" spans="1:11" ht="14.4" thickBot="1" x14ac:dyDescent="0.3">
      <c r="A15" s="4"/>
      <c r="B15" s="185" t="s">
        <v>73</v>
      </c>
      <c r="C15" s="186"/>
      <c r="D15" s="186"/>
      <c r="E15" s="186"/>
      <c r="F15" s="187"/>
      <c r="G15" s="70" t="s">
        <v>69</v>
      </c>
      <c r="H15" s="6" t="s">
        <v>68</v>
      </c>
    </row>
    <row r="16" spans="1:11" x14ac:dyDescent="0.25">
      <c r="A16" s="219" t="s">
        <v>72</v>
      </c>
      <c r="B16" s="222"/>
      <c r="C16" s="223"/>
      <c r="D16" s="223"/>
      <c r="E16" s="223"/>
      <c r="F16" s="224"/>
      <c r="G16" s="69"/>
      <c r="H16" s="8"/>
    </row>
    <row r="17" spans="1:8" x14ac:dyDescent="0.25">
      <c r="A17" s="220"/>
      <c r="B17" s="207"/>
      <c r="C17" s="208"/>
      <c r="D17" s="208"/>
      <c r="E17" s="208"/>
      <c r="F17" s="209"/>
      <c r="G17" s="7"/>
      <c r="H17" s="8"/>
    </row>
    <row r="18" spans="1:8" x14ac:dyDescent="0.25">
      <c r="A18" s="220"/>
      <c r="B18" s="207"/>
      <c r="C18" s="208"/>
      <c r="D18" s="208"/>
      <c r="E18" s="208"/>
      <c r="F18" s="209"/>
      <c r="G18" s="7"/>
      <c r="H18" s="8"/>
    </row>
    <row r="19" spans="1:8" x14ac:dyDescent="0.25">
      <c r="A19" s="220"/>
      <c r="B19" s="207"/>
      <c r="C19" s="208"/>
      <c r="D19" s="208"/>
      <c r="E19" s="208"/>
      <c r="F19" s="209"/>
      <c r="G19" s="7"/>
      <c r="H19" s="8"/>
    </row>
    <row r="20" spans="1:8" x14ac:dyDescent="0.25">
      <c r="A20" s="220"/>
      <c r="B20" s="207"/>
      <c r="C20" s="208"/>
      <c r="D20" s="208"/>
      <c r="E20" s="208"/>
      <c r="F20" s="209"/>
      <c r="G20" s="7"/>
      <c r="H20" s="8"/>
    </row>
    <row r="21" spans="1:8" x14ac:dyDescent="0.25">
      <c r="A21" s="220"/>
      <c r="B21" s="207"/>
      <c r="C21" s="208"/>
      <c r="D21" s="208"/>
      <c r="E21" s="208"/>
      <c r="F21" s="209"/>
      <c r="G21" s="7"/>
      <c r="H21" s="8"/>
    </row>
    <row r="22" spans="1:8" x14ac:dyDescent="0.25">
      <c r="A22" s="220"/>
      <c r="B22" s="207"/>
      <c r="C22" s="208"/>
      <c r="D22" s="208"/>
      <c r="E22" s="208"/>
      <c r="F22" s="209"/>
      <c r="G22" s="7"/>
      <c r="H22" s="8"/>
    </row>
    <row r="23" spans="1:8" x14ac:dyDescent="0.25">
      <c r="A23" s="220"/>
      <c r="B23" s="207"/>
      <c r="C23" s="208"/>
      <c r="D23" s="208"/>
      <c r="E23" s="208"/>
      <c r="F23" s="209"/>
      <c r="G23" s="7"/>
      <c r="H23" s="8"/>
    </row>
    <row r="24" spans="1:8" x14ac:dyDescent="0.25">
      <c r="A24" s="220"/>
      <c r="B24" s="197"/>
      <c r="C24" s="197"/>
      <c r="D24" s="197"/>
      <c r="E24" s="197"/>
      <c r="F24" s="197"/>
      <c r="G24" s="7"/>
      <c r="H24" s="8"/>
    </row>
    <row r="25" spans="1:8" x14ac:dyDescent="0.25">
      <c r="A25" s="220"/>
      <c r="B25" s="197"/>
      <c r="C25" s="197"/>
      <c r="D25" s="197"/>
      <c r="E25" s="197"/>
      <c r="F25" s="197"/>
      <c r="G25" s="7"/>
      <c r="H25" s="8"/>
    </row>
    <row r="26" spans="1:8" x14ac:dyDescent="0.25">
      <c r="A26" s="220"/>
      <c r="B26" s="210" t="s">
        <v>82</v>
      </c>
      <c r="C26" s="210"/>
      <c r="D26" s="210"/>
      <c r="E26" s="210"/>
      <c r="F26" s="210"/>
      <c r="G26" s="7"/>
      <c r="H26" s="8"/>
    </row>
    <row r="27" spans="1:8" x14ac:dyDescent="0.25">
      <c r="A27" s="220"/>
      <c r="B27" s="210"/>
      <c r="C27" s="210"/>
      <c r="D27" s="210"/>
      <c r="E27" s="210"/>
      <c r="F27" s="210"/>
      <c r="G27" s="7"/>
      <c r="H27" s="8"/>
    </row>
    <row r="28" spans="1:8" x14ac:dyDescent="0.25">
      <c r="A28" s="220"/>
      <c r="B28" s="197"/>
      <c r="C28" s="197"/>
      <c r="D28" s="197"/>
      <c r="E28" s="197"/>
      <c r="F28" s="197"/>
      <c r="G28" s="7"/>
      <c r="H28" s="8"/>
    </row>
    <row r="29" spans="1:8" ht="14.4" thickBot="1" x14ac:dyDescent="0.3">
      <c r="A29" s="221"/>
      <c r="B29" s="183"/>
      <c r="C29" s="184"/>
      <c r="D29" s="184"/>
      <c r="E29" s="184"/>
      <c r="F29" s="184"/>
      <c r="G29" s="9"/>
      <c r="H29" s="8"/>
    </row>
    <row r="30" spans="1:8" ht="14.4" thickBot="1" x14ac:dyDescent="0.3">
      <c r="A30" s="10"/>
      <c r="B30" s="11" t="s">
        <v>71</v>
      </c>
      <c r="C30" s="12"/>
      <c r="D30" s="12"/>
      <c r="E30" s="12"/>
      <c r="F30" s="13"/>
      <c r="G30" s="14"/>
      <c r="H30" s="15">
        <f>SUM(H16:H29)</f>
        <v>0</v>
      </c>
    </row>
    <row r="31" spans="1:8" ht="14.4" thickBot="1" x14ac:dyDescent="0.3">
      <c r="A31" s="2"/>
      <c r="B31" s="3"/>
      <c r="C31" s="2"/>
      <c r="D31" s="2"/>
      <c r="E31" s="2"/>
      <c r="F31" s="2"/>
      <c r="G31" s="2"/>
      <c r="H31" s="2"/>
    </row>
    <row r="32" spans="1:8" ht="14.4" thickBot="1" x14ac:dyDescent="0.3">
      <c r="A32" s="16"/>
      <c r="B32" s="185" t="s">
        <v>70</v>
      </c>
      <c r="C32" s="186"/>
      <c r="D32" s="186"/>
      <c r="E32" s="186"/>
      <c r="F32" s="187"/>
      <c r="G32" s="5" t="s">
        <v>69</v>
      </c>
      <c r="H32" s="6" t="s">
        <v>68</v>
      </c>
    </row>
    <row r="33" spans="1:8" x14ac:dyDescent="0.25">
      <c r="A33" s="198" t="s">
        <v>67</v>
      </c>
      <c r="B33" s="17" t="s">
        <v>66</v>
      </c>
      <c r="C33" s="18"/>
      <c r="D33" s="18"/>
      <c r="E33" s="18"/>
      <c r="F33" s="19"/>
      <c r="G33" s="20"/>
      <c r="H33" s="21"/>
    </row>
    <row r="34" spans="1:8" x14ac:dyDescent="0.25">
      <c r="A34" s="199"/>
      <c r="B34" s="188" t="s">
        <v>65</v>
      </c>
      <c r="C34" s="189"/>
      <c r="D34" s="189"/>
      <c r="E34" s="189"/>
      <c r="F34" s="190"/>
      <c r="G34" s="22"/>
      <c r="H34" s="23"/>
    </row>
    <row r="35" spans="1:8" x14ac:dyDescent="0.25">
      <c r="A35" s="199"/>
      <c r="B35" s="24" t="s">
        <v>64</v>
      </c>
      <c r="C35" s="25"/>
      <c r="D35" s="25"/>
      <c r="E35" s="25"/>
      <c r="F35" s="25"/>
      <c r="G35" s="26"/>
      <c r="H35" s="27"/>
    </row>
    <row r="36" spans="1:8" x14ac:dyDescent="0.25">
      <c r="A36" s="199"/>
      <c r="B36" s="24" t="s">
        <v>63</v>
      </c>
      <c r="C36" s="25"/>
      <c r="D36" s="25"/>
      <c r="E36" s="25"/>
      <c r="F36" s="25"/>
      <c r="G36" s="26"/>
      <c r="H36" s="27"/>
    </row>
    <row r="37" spans="1:8" x14ac:dyDescent="0.25">
      <c r="A37" s="199"/>
      <c r="B37" s="24" t="s">
        <v>62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61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60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59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58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57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56</v>
      </c>
      <c r="C43" s="25"/>
      <c r="D43" s="25"/>
      <c r="E43" s="25"/>
      <c r="F43" s="25"/>
      <c r="G43" s="28"/>
      <c r="H43" s="27"/>
    </row>
    <row r="44" spans="1:8" x14ac:dyDescent="0.25">
      <c r="A44" s="199"/>
      <c r="B44" s="24" t="s">
        <v>55</v>
      </c>
      <c r="C44" s="25"/>
      <c r="D44" s="25"/>
      <c r="E44" s="25"/>
      <c r="F44" s="25"/>
      <c r="G44" s="26"/>
      <c r="H44" s="27"/>
    </row>
    <row r="45" spans="1:8" ht="14.4" thickBot="1" x14ac:dyDescent="0.3">
      <c r="A45" s="200"/>
      <c r="B45" s="29" t="s">
        <v>54</v>
      </c>
      <c r="C45" s="30"/>
      <c r="D45" s="30"/>
      <c r="E45" s="30"/>
      <c r="F45" s="30"/>
      <c r="G45" s="31"/>
      <c r="H45" s="32"/>
    </row>
    <row r="46" spans="1:8" x14ac:dyDescent="0.25">
      <c r="A46" s="201" t="s">
        <v>53</v>
      </c>
      <c r="B46" s="33" t="s">
        <v>52</v>
      </c>
      <c r="C46" s="18"/>
      <c r="D46" s="18"/>
      <c r="E46" s="18"/>
      <c r="F46" s="18"/>
      <c r="G46" s="34"/>
      <c r="H46" s="21"/>
    </row>
    <row r="47" spans="1:8" ht="14.4" thickBot="1" x14ac:dyDescent="0.3">
      <c r="A47" s="202"/>
      <c r="B47" s="29" t="s">
        <v>51</v>
      </c>
      <c r="C47" s="30"/>
      <c r="D47" s="30"/>
      <c r="E47" s="30"/>
      <c r="F47" s="30"/>
      <c r="G47" s="35"/>
      <c r="H47" s="32"/>
    </row>
    <row r="48" spans="1:8" ht="14.4" thickBot="1" x14ac:dyDescent="0.3">
      <c r="A48" s="36"/>
      <c r="B48" s="11" t="s">
        <v>50</v>
      </c>
      <c r="C48" s="37"/>
      <c r="D48" s="37"/>
      <c r="E48" s="37"/>
      <c r="F48" s="37"/>
      <c r="G48" s="36"/>
      <c r="H48" s="71">
        <f>SUM(H33:H47)</f>
        <v>0</v>
      </c>
    </row>
    <row r="49" spans="1:9" ht="14.4" thickBot="1" x14ac:dyDescent="0.3">
      <c r="A49" s="225" t="s">
        <v>49</v>
      </c>
      <c r="B49" s="12" t="s">
        <v>48</v>
      </c>
      <c r="C49" s="37"/>
      <c r="D49" s="37"/>
      <c r="E49" s="37"/>
      <c r="F49" s="37"/>
      <c r="G49" s="36"/>
      <c r="H49" s="71">
        <f>H30+H48</f>
        <v>0</v>
      </c>
    </row>
    <row r="50" spans="1:9" ht="14.4" thickBot="1" x14ac:dyDescent="0.3">
      <c r="A50" s="226"/>
      <c r="B50" s="12" t="s">
        <v>47</v>
      </c>
      <c r="C50" s="37"/>
      <c r="D50" s="37"/>
      <c r="E50" s="228"/>
      <c r="F50" s="229"/>
      <c r="G50" s="36"/>
      <c r="H50" s="38"/>
    </row>
    <row r="51" spans="1:9" ht="14.4" thickBot="1" x14ac:dyDescent="0.3">
      <c r="A51" s="227"/>
      <c r="B51" s="10" t="s">
        <v>46</v>
      </c>
      <c r="C51" s="39"/>
      <c r="D51" s="39"/>
      <c r="E51" s="37"/>
      <c r="F51" s="37"/>
      <c r="G51" s="36"/>
      <c r="H51" s="38"/>
    </row>
    <row r="52" spans="1:9" x14ac:dyDescent="0.25">
      <c r="A52" s="40"/>
      <c r="B52" s="2"/>
      <c r="C52" s="3"/>
      <c r="D52" s="3"/>
      <c r="H52" s="41"/>
      <c r="I52" s="42"/>
    </row>
    <row r="53" spans="1:9" ht="14.4" thickBot="1" x14ac:dyDescent="0.3">
      <c r="A53" s="3" t="s">
        <v>17</v>
      </c>
    </row>
    <row r="54" spans="1:9" ht="28.2" thickBot="1" x14ac:dyDescent="0.3">
      <c r="A54" s="16" t="s">
        <v>45</v>
      </c>
      <c r="B54" s="43"/>
      <c r="C54" s="43"/>
      <c r="D54" s="43" t="s">
        <v>44</v>
      </c>
      <c r="E54" s="43"/>
      <c r="F54" s="43"/>
      <c r="G54" s="44"/>
      <c r="H54" s="45" t="s">
        <v>43</v>
      </c>
      <c r="I54" s="46" t="s">
        <v>42</v>
      </c>
    </row>
    <row r="55" spans="1:9" x14ac:dyDescent="0.25">
      <c r="A55" s="81" t="s">
        <v>20</v>
      </c>
      <c r="B55" s="191" t="str">
        <f>Mikecin!$B$48</f>
        <v>Priprema za neposredni odgojno obrazovni rad s učenicima</v>
      </c>
      <c r="C55" s="192"/>
      <c r="D55" s="192"/>
      <c r="E55" s="192"/>
      <c r="F55" s="192"/>
      <c r="G55" s="193"/>
      <c r="H55" s="50"/>
      <c r="I55" s="21"/>
    </row>
    <row r="56" spans="1:9" x14ac:dyDescent="0.25">
      <c r="A56" s="82" t="s">
        <v>18</v>
      </c>
      <c r="B56" s="52" t="s">
        <v>41</v>
      </c>
      <c r="C56" s="25"/>
      <c r="D56" s="25"/>
      <c r="E56" s="25"/>
      <c r="F56" s="25"/>
      <c r="G56" s="25"/>
      <c r="H56" s="53"/>
      <c r="I56" s="27"/>
    </row>
    <row r="57" spans="1:9" x14ac:dyDescent="0.25">
      <c r="A57" s="82" t="s">
        <v>16</v>
      </c>
      <c r="B57" s="48" t="s">
        <v>40</v>
      </c>
      <c r="C57" s="78"/>
      <c r="D57" s="78"/>
      <c r="E57" s="78"/>
      <c r="F57" s="78"/>
      <c r="G57" s="78"/>
      <c r="H57" s="54"/>
      <c r="I57" s="27"/>
    </row>
    <row r="58" spans="1:9" x14ac:dyDescent="0.25">
      <c r="A58" s="82" t="s">
        <v>39</v>
      </c>
      <c r="B58" s="52" t="s">
        <v>38</v>
      </c>
      <c r="C58" s="78"/>
      <c r="D58" s="78"/>
      <c r="E58" s="78"/>
      <c r="F58" s="78"/>
      <c r="G58" s="78"/>
      <c r="H58" s="54"/>
      <c r="I58" s="27"/>
    </row>
    <row r="59" spans="1:9" x14ac:dyDescent="0.25">
      <c r="A59" s="82" t="s">
        <v>13</v>
      </c>
      <c r="B59" s="52" t="s">
        <v>37</v>
      </c>
      <c r="C59" s="78"/>
      <c r="D59" s="78"/>
      <c r="E59" s="78"/>
      <c r="F59" s="78"/>
      <c r="G59" s="78"/>
      <c r="H59" s="54"/>
      <c r="I59" s="27"/>
    </row>
    <row r="60" spans="1:9" x14ac:dyDescent="0.25">
      <c r="A60" s="82" t="s">
        <v>11</v>
      </c>
      <c r="B60" s="48" t="s">
        <v>36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35</v>
      </c>
      <c r="B61" s="52" t="s">
        <v>34</v>
      </c>
      <c r="C61" s="25"/>
      <c r="D61" s="25"/>
      <c r="E61" s="25"/>
      <c r="F61" s="25"/>
      <c r="G61" s="25"/>
      <c r="H61" s="53"/>
      <c r="I61" s="27"/>
    </row>
    <row r="62" spans="1:9" x14ac:dyDescent="0.25">
      <c r="A62" s="82" t="s">
        <v>33</v>
      </c>
      <c r="B62" s="52" t="s">
        <v>32</v>
      </c>
      <c r="C62" s="25"/>
      <c r="D62" s="25"/>
      <c r="E62" s="25"/>
      <c r="F62" s="25"/>
      <c r="G62" s="25"/>
      <c r="H62" s="53"/>
      <c r="I62" s="27"/>
    </row>
    <row r="63" spans="1:9" x14ac:dyDescent="0.25">
      <c r="A63" s="82" t="s">
        <v>31</v>
      </c>
      <c r="B63" s="52" t="s">
        <v>30</v>
      </c>
      <c r="C63" s="25"/>
      <c r="D63" s="25"/>
      <c r="E63" s="25"/>
      <c r="F63" s="25"/>
      <c r="G63" s="25"/>
      <c r="H63" s="53"/>
      <c r="I63" s="27"/>
    </row>
    <row r="64" spans="1:9" x14ac:dyDescent="0.25">
      <c r="A64" s="82" t="s">
        <v>29</v>
      </c>
      <c r="B64" s="52" t="s">
        <v>28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27</v>
      </c>
      <c r="B65" s="52" t="s">
        <v>26</v>
      </c>
      <c r="C65" s="25"/>
      <c r="D65" s="25"/>
      <c r="E65" s="25"/>
      <c r="F65" s="25"/>
      <c r="G65" s="25"/>
      <c r="H65" s="53"/>
      <c r="I65" s="27"/>
    </row>
    <row r="66" spans="1:9" x14ac:dyDescent="0.25">
      <c r="A66" s="82" t="s">
        <v>25</v>
      </c>
      <c r="B66" s="52" t="s">
        <v>24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23</v>
      </c>
      <c r="B67" s="52" t="s">
        <v>22</v>
      </c>
      <c r="C67" s="25"/>
      <c r="D67" s="25"/>
      <c r="E67" s="25"/>
      <c r="F67" s="25"/>
      <c r="G67" s="25"/>
      <c r="H67" s="53"/>
      <c r="I67" s="27"/>
    </row>
    <row r="68" spans="1:9" x14ac:dyDescent="0.25">
      <c r="A68" s="82" t="s">
        <v>21</v>
      </c>
      <c r="B68" s="52" t="s">
        <v>101</v>
      </c>
      <c r="C68" s="25"/>
      <c r="D68" s="25"/>
      <c r="E68" s="25"/>
      <c r="F68" s="25"/>
      <c r="G68" s="25"/>
      <c r="H68" s="53"/>
      <c r="I68" s="27"/>
    </row>
    <row r="69" spans="1:9" ht="14.4" thickBot="1" x14ac:dyDescent="0.3">
      <c r="A69" s="83">
        <v>15</v>
      </c>
      <c r="B69" s="56" t="s">
        <v>102</v>
      </c>
      <c r="C69" s="57"/>
      <c r="D69" s="57"/>
      <c r="E69" s="57"/>
      <c r="F69" s="57"/>
      <c r="G69" s="57"/>
      <c r="H69" s="58"/>
      <c r="I69" s="32"/>
    </row>
    <row r="70" spans="1:9" ht="14.4" thickBot="1" x14ac:dyDescent="0.3">
      <c r="A70" s="59"/>
      <c r="B70" s="60" t="s">
        <v>9</v>
      </c>
      <c r="C70" s="37"/>
      <c r="D70" s="37"/>
      <c r="E70" s="37"/>
      <c r="F70" s="37"/>
      <c r="G70" s="61"/>
      <c r="H70" s="36"/>
      <c r="I70" s="71">
        <f>SUM(I55:I69)</f>
        <v>0</v>
      </c>
    </row>
    <row r="71" spans="1:9" ht="14.4" thickBot="1" x14ac:dyDescent="0.3">
      <c r="A71" s="59"/>
      <c r="B71" s="12"/>
      <c r="C71" s="37"/>
      <c r="D71" s="37"/>
      <c r="E71" s="37"/>
      <c r="F71" s="37"/>
      <c r="G71" s="37"/>
      <c r="H71" s="61"/>
      <c r="I71" s="36"/>
    </row>
    <row r="72" spans="1:9" ht="14.4" thickBot="1" x14ac:dyDescent="0.3">
      <c r="A72" s="62" t="s">
        <v>20</v>
      </c>
      <c r="B72" s="203" t="s">
        <v>19</v>
      </c>
      <c r="C72" s="204"/>
      <c r="D72" s="204"/>
      <c r="E72" s="204"/>
      <c r="F72" s="204"/>
      <c r="G72" s="204"/>
      <c r="H72" s="205"/>
      <c r="I72" s="63"/>
    </row>
    <row r="73" spans="1:9" ht="14.4" thickBot="1" x14ac:dyDescent="0.3">
      <c r="A73" s="62" t="s">
        <v>18</v>
      </c>
      <c r="B73" s="206" t="s">
        <v>17</v>
      </c>
      <c r="C73" s="204"/>
      <c r="D73" s="204"/>
      <c r="E73" s="204"/>
      <c r="F73" s="204"/>
      <c r="G73" s="204"/>
      <c r="H73" s="205"/>
      <c r="I73" s="71">
        <f>I70</f>
        <v>0</v>
      </c>
    </row>
    <row r="74" spans="1:9" ht="14.4" thickBot="1" x14ac:dyDescent="0.3">
      <c r="A74" s="62" t="s">
        <v>16</v>
      </c>
      <c r="B74" s="59" t="s">
        <v>445</v>
      </c>
      <c r="C74" s="37"/>
      <c r="D74" s="43"/>
      <c r="E74" s="37"/>
      <c r="F74" s="37"/>
      <c r="G74" s="37"/>
      <c r="H74" s="61"/>
      <c r="I74" s="63"/>
    </row>
    <row r="75" spans="1:9" ht="14.4" thickBot="1" x14ac:dyDescent="0.3">
      <c r="A75" s="62" t="s">
        <v>15</v>
      </c>
      <c r="B75" s="59" t="s">
        <v>14</v>
      </c>
      <c r="C75" s="37"/>
      <c r="D75" s="43"/>
      <c r="E75" s="37"/>
      <c r="F75" s="37"/>
      <c r="G75" s="37"/>
      <c r="H75" s="61"/>
      <c r="I75" s="63"/>
    </row>
    <row r="76" spans="1:9" ht="14.4" thickBot="1" x14ac:dyDescent="0.3">
      <c r="A76" s="62" t="s">
        <v>13</v>
      </c>
      <c r="B76" s="59" t="s">
        <v>12</v>
      </c>
      <c r="C76" s="37"/>
      <c r="D76" s="37"/>
      <c r="E76" s="37"/>
      <c r="F76" s="37"/>
      <c r="G76" s="37"/>
      <c r="H76" s="61"/>
      <c r="I76" s="63"/>
    </row>
    <row r="77" spans="1:9" ht="14.4" thickBot="1" x14ac:dyDescent="0.3">
      <c r="A77" s="62" t="s">
        <v>11</v>
      </c>
      <c r="B77" s="59" t="s">
        <v>10</v>
      </c>
      <c r="C77" s="37"/>
      <c r="D77" s="37"/>
      <c r="E77" s="37"/>
      <c r="F77" s="37"/>
      <c r="G77" s="37"/>
      <c r="H77" s="61"/>
      <c r="I77" s="72">
        <v>0</v>
      </c>
    </row>
    <row r="78" spans="1:9" ht="14.4" thickBot="1" x14ac:dyDescent="0.3">
      <c r="A78" s="59"/>
      <c r="B78" s="10" t="s">
        <v>9</v>
      </c>
      <c r="C78" s="37"/>
      <c r="D78" s="37"/>
      <c r="E78" s="37"/>
      <c r="F78" s="37"/>
      <c r="G78" s="37"/>
      <c r="H78" s="61"/>
      <c r="I78" s="72">
        <f>SUM(I72:I77)</f>
        <v>0</v>
      </c>
    </row>
    <row r="79" spans="1:9" x14ac:dyDescent="0.25">
      <c r="A79" s="2"/>
      <c r="B79" s="3"/>
      <c r="C79" s="2"/>
      <c r="D79" s="2"/>
      <c r="E79" s="2"/>
      <c r="F79" s="2"/>
      <c r="G79" s="2"/>
      <c r="H79" s="2"/>
    </row>
    <row r="80" spans="1:9" x14ac:dyDescent="0.25">
      <c r="A80" s="3" t="s">
        <v>8</v>
      </c>
    </row>
    <row r="81" spans="1:10" x14ac:dyDescent="0.25">
      <c r="A81" s="194" t="s">
        <v>83</v>
      </c>
      <c r="B81" s="194"/>
      <c r="C81" s="194"/>
      <c r="D81" s="194"/>
      <c r="E81" s="194"/>
      <c r="F81" s="194"/>
      <c r="G81" s="194"/>
      <c r="H81" s="194"/>
      <c r="I81" s="194"/>
      <c r="J81" s="194"/>
    </row>
    <row r="82" spans="1:10" x14ac:dyDescent="0.25">
      <c r="A82" s="194" t="s">
        <v>84</v>
      </c>
      <c r="B82" s="194"/>
      <c r="C82" s="194"/>
      <c r="D82" s="194"/>
      <c r="E82" s="194"/>
      <c r="F82" s="194"/>
      <c r="G82" s="194"/>
      <c r="H82" s="194"/>
      <c r="I82" s="194"/>
      <c r="J82" s="194"/>
    </row>
    <row r="83" spans="1:10" x14ac:dyDescent="0.25">
      <c r="A83" s="73" t="s">
        <v>85</v>
      </c>
      <c r="B83" s="73"/>
      <c r="C83" s="73"/>
      <c r="D83" s="73"/>
      <c r="E83" s="73"/>
      <c r="F83" s="73"/>
      <c r="G83" s="73"/>
      <c r="H83" s="73"/>
      <c r="I83" s="73"/>
      <c r="J83" s="65"/>
    </row>
    <row r="85" spans="1:10" x14ac:dyDescent="0.25">
      <c r="A85" s="196" t="s">
        <v>7</v>
      </c>
      <c r="B85" s="196"/>
      <c r="C85" s="196"/>
      <c r="D85" s="196"/>
      <c r="E85" s="196"/>
      <c r="F85" s="196"/>
      <c r="G85" s="196"/>
      <c r="H85" s="196"/>
      <c r="I85" s="196"/>
    </row>
    <row r="86" spans="1:10" x14ac:dyDescent="0.25">
      <c r="A86" s="195" t="s">
        <v>6</v>
      </c>
      <c r="B86" s="195"/>
      <c r="C86" s="195"/>
      <c r="D86" s="195"/>
      <c r="E86" s="195"/>
      <c r="F86" s="195"/>
      <c r="G86" s="195"/>
      <c r="H86" s="195"/>
      <c r="I86" s="195"/>
      <c r="J86" s="195"/>
    </row>
    <row r="89" spans="1:10" x14ac:dyDescent="0.25">
      <c r="A89" s="182" t="s">
        <v>5</v>
      </c>
      <c r="B89" s="182"/>
      <c r="C89" s="182"/>
      <c r="H89" s="182" t="s">
        <v>4</v>
      </c>
      <c r="I89" s="182"/>
    </row>
    <row r="90" spans="1:10" x14ac:dyDescent="0.25">
      <c r="A90" s="49"/>
      <c r="B90" s="49"/>
      <c r="C90" s="49"/>
      <c r="H90" s="182" t="s">
        <v>3</v>
      </c>
      <c r="I90" s="182"/>
    </row>
    <row r="91" spans="1:10" x14ac:dyDescent="0.25">
      <c r="H91" s="182"/>
      <c r="I91" s="182"/>
    </row>
    <row r="92" spans="1:10" x14ac:dyDescent="0.25">
      <c r="A92" s="1" t="s">
        <v>2</v>
      </c>
    </row>
    <row r="93" spans="1:10" x14ac:dyDescent="0.25">
      <c r="A93" s="1" t="s">
        <v>1</v>
      </c>
    </row>
    <row r="94" spans="1:10" x14ac:dyDescent="0.25">
      <c r="A94" s="1" t="s">
        <v>0</v>
      </c>
    </row>
    <row r="96" spans="1:10" x14ac:dyDescent="0.25">
      <c r="A96" s="64"/>
    </row>
    <row r="97" spans="1:1" x14ac:dyDescent="0.25">
      <c r="A97" s="64"/>
    </row>
  </sheetData>
  <mergeCells count="45">
    <mergeCell ref="A11:C11"/>
    <mergeCell ref="A13:I13"/>
    <mergeCell ref="D12:I12"/>
    <mergeCell ref="D11:I11"/>
    <mergeCell ref="A81:J81"/>
    <mergeCell ref="B15:F15"/>
    <mergeCell ref="A16:A29"/>
    <mergeCell ref="B16:F16"/>
    <mergeCell ref="B17:F17"/>
    <mergeCell ref="B18:F18"/>
    <mergeCell ref="B19:F19"/>
    <mergeCell ref="B20:F20"/>
    <mergeCell ref="B21:F21"/>
    <mergeCell ref="B22:F22"/>
    <mergeCell ref="A49:A51"/>
    <mergeCell ref="E50:F50"/>
    <mergeCell ref="A9:I9"/>
    <mergeCell ref="A10:I10"/>
    <mergeCell ref="A7:I7"/>
    <mergeCell ref="A1:F1"/>
    <mergeCell ref="A2:F2"/>
    <mergeCell ref="A3:F3"/>
    <mergeCell ref="A4:F4"/>
    <mergeCell ref="A5:F5"/>
    <mergeCell ref="B23:F23"/>
    <mergeCell ref="B24:F24"/>
    <mergeCell ref="B25:F25"/>
    <mergeCell ref="B26:F26"/>
    <mergeCell ref="B27:F27"/>
    <mergeCell ref="B28:F28"/>
    <mergeCell ref="A33:A45"/>
    <mergeCell ref="A46:A47"/>
    <mergeCell ref="B72:H72"/>
    <mergeCell ref="B73:H73"/>
    <mergeCell ref="H91:I91"/>
    <mergeCell ref="B29:F29"/>
    <mergeCell ref="B32:F32"/>
    <mergeCell ref="B34:F34"/>
    <mergeCell ref="B55:G55"/>
    <mergeCell ref="H89:I89"/>
    <mergeCell ref="H90:I90"/>
    <mergeCell ref="A89:C89"/>
    <mergeCell ref="A82:J82"/>
    <mergeCell ref="A86:J86"/>
    <mergeCell ref="A85:I85"/>
  </mergeCells>
  <pageMargins left="0.7" right="0.7" top="0.75" bottom="0.75" header="0.3" footer="0.3"/>
  <pageSetup paperSize="9" scale="83" fitToHeight="0" orientation="portrait" r:id="rId1"/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9">
    <pageSetUpPr fitToPage="1"/>
  </sheetPr>
  <dimension ref="A1:K99"/>
  <sheetViews>
    <sheetView view="pageBreakPreview" topLeftCell="A49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204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205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206</v>
      </c>
      <c r="C18" s="97"/>
      <c r="D18" s="97"/>
      <c r="E18" s="97"/>
      <c r="F18" s="98"/>
      <c r="G18" s="69" t="s">
        <v>186</v>
      </c>
      <c r="H18" s="8">
        <v>2</v>
      </c>
    </row>
    <row r="19" spans="1:8" x14ac:dyDescent="0.25">
      <c r="A19" s="220"/>
      <c r="B19" s="207" t="str">
        <f>$B$18</f>
        <v>Zdravstvena njega kirurških bolesnika – opća</v>
      </c>
      <c r="C19" s="208"/>
      <c r="D19" s="208"/>
      <c r="E19" s="208"/>
      <c r="F19" s="209"/>
      <c r="G19" s="7" t="s">
        <v>207</v>
      </c>
      <c r="H19" s="8">
        <v>4</v>
      </c>
    </row>
    <row r="20" spans="1:8" x14ac:dyDescent="0.25">
      <c r="A20" s="220"/>
      <c r="B20" s="207" t="str">
        <f>$B$18</f>
        <v>Zdravstvena njega kirurških bolesnika – opća</v>
      </c>
      <c r="C20" s="208"/>
      <c r="D20" s="208"/>
      <c r="E20" s="208"/>
      <c r="F20" s="209"/>
      <c r="G20" s="7" t="s">
        <v>208</v>
      </c>
      <c r="H20" s="8">
        <v>4</v>
      </c>
    </row>
    <row r="21" spans="1:8" x14ac:dyDescent="0.25">
      <c r="A21" s="220"/>
      <c r="B21" s="207" t="str">
        <f>$B$18</f>
        <v>Zdravstvena njega kirurških bolesnika – opća</v>
      </c>
      <c r="C21" s="208"/>
      <c r="D21" s="208"/>
      <c r="E21" s="208"/>
      <c r="F21" s="209"/>
      <c r="G21" s="7" t="s">
        <v>209</v>
      </c>
      <c r="H21" s="8">
        <v>4</v>
      </c>
    </row>
    <row r="22" spans="1:8" x14ac:dyDescent="0.25">
      <c r="A22" s="220"/>
      <c r="B22" s="1" t="s">
        <v>185</v>
      </c>
      <c r="C22" s="95"/>
      <c r="D22" s="95"/>
      <c r="E22" s="95"/>
      <c r="F22" s="96"/>
      <c r="G22" s="7" t="s">
        <v>210</v>
      </c>
      <c r="H22" s="8">
        <v>1</v>
      </c>
    </row>
    <row r="23" spans="1:8" x14ac:dyDescent="0.25">
      <c r="A23" s="220"/>
      <c r="B23" s="207" t="str">
        <f>$B$22</f>
        <v>Hitni medicinski postupci</v>
      </c>
      <c r="C23" s="208"/>
      <c r="D23" s="208"/>
      <c r="E23" s="208"/>
      <c r="F23" s="209"/>
      <c r="G23" s="7" t="s">
        <v>211</v>
      </c>
      <c r="H23" s="8">
        <v>2</v>
      </c>
    </row>
    <row r="24" spans="1:8" x14ac:dyDescent="0.25">
      <c r="A24" s="220"/>
      <c r="B24" s="207" t="str">
        <f>$B$22</f>
        <v>Hitni medicinski postupci</v>
      </c>
      <c r="C24" s="208"/>
      <c r="D24" s="208"/>
      <c r="E24" s="208"/>
      <c r="F24" s="209"/>
      <c r="G24" s="7" t="s">
        <v>212</v>
      </c>
      <c r="H24" s="8">
        <v>2</v>
      </c>
    </row>
    <row r="25" spans="1:8" x14ac:dyDescent="0.25">
      <c r="A25" s="220"/>
      <c r="B25" s="207" t="str">
        <f>$B$22</f>
        <v>Hitni medicinski postupci</v>
      </c>
      <c r="C25" s="208"/>
      <c r="D25" s="208"/>
      <c r="E25" s="208"/>
      <c r="F25" s="209"/>
      <c r="G25" s="7" t="s">
        <v>135</v>
      </c>
      <c r="H25" s="8">
        <v>2</v>
      </c>
    </row>
    <row r="26" spans="1:8" x14ac:dyDescent="0.25">
      <c r="A26" s="220"/>
      <c r="B26" s="1" t="s">
        <v>213</v>
      </c>
      <c r="C26" s="93"/>
      <c r="D26" s="93"/>
      <c r="E26" s="93"/>
      <c r="F26" s="93"/>
      <c r="G26" s="7" t="s">
        <v>152</v>
      </c>
      <c r="H26" s="8">
        <v>1</v>
      </c>
    </row>
    <row r="27" spans="1:8" x14ac:dyDescent="0.25">
      <c r="A27" s="220"/>
      <c r="B27" s="197" t="str">
        <f>$B$26</f>
        <v>Metodika zdravstvenog odgoja</v>
      </c>
      <c r="C27" s="197"/>
      <c r="D27" s="197"/>
      <c r="E27" s="197"/>
      <c r="F27" s="197"/>
      <c r="G27" s="7" t="s">
        <v>214</v>
      </c>
      <c r="H27" s="8">
        <v>2</v>
      </c>
    </row>
    <row r="28" spans="1:8" x14ac:dyDescent="0.25">
      <c r="A28" s="220"/>
      <c r="B28" s="1" t="str">
        <f>$B$26</f>
        <v>Metodika zdravstvenog odgoja</v>
      </c>
      <c r="G28" s="114" t="s">
        <v>215</v>
      </c>
      <c r="H28" s="8">
        <v>2</v>
      </c>
    </row>
    <row r="29" spans="1:8" x14ac:dyDescent="0.25">
      <c r="A29" s="220"/>
      <c r="B29" s="197" t="str">
        <f>$B$26</f>
        <v>Metodika zdravstvenog odgoja</v>
      </c>
      <c r="C29" s="197"/>
      <c r="D29" s="197"/>
      <c r="E29" s="197"/>
      <c r="F29" s="197"/>
      <c r="G29" s="7" t="s">
        <v>216</v>
      </c>
      <c r="H29" s="8">
        <v>2</v>
      </c>
    </row>
    <row r="30" spans="1:8" x14ac:dyDescent="0.25">
      <c r="A30" s="220"/>
      <c r="B30" s="107" t="s">
        <v>187</v>
      </c>
      <c r="C30" s="109"/>
      <c r="D30" s="110"/>
      <c r="E30" s="110"/>
      <c r="F30" s="110" t="s">
        <v>218</v>
      </c>
      <c r="G30" s="110"/>
      <c r="H30" s="111"/>
    </row>
    <row r="31" spans="1:8" ht="14.4" thickBot="1" x14ac:dyDescent="0.3">
      <c r="A31" s="221"/>
      <c r="B31" s="242" t="s">
        <v>217</v>
      </c>
      <c r="C31" s="242" t="s">
        <v>206</v>
      </c>
      <c r="D31" s="242" t="s">
        <v>206</v>
      </c>
      <c r="E31" s="242" t="s">
        <v>206</v>
      </c>
      <c r="F31" s="242" t="s">
        <v>206</v>
      </c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222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/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20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614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1036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614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0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0">
    <pageSetUpPr fitToPage="1"/>
  </sheetPr>
  <dimension ref="A1:K100"/>
  <sheetViews>
    <sheetView view="pageBreakPreview" topLeftCell="A34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219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220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221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222</v>
      </c>
      <c r="C18" s="223"/>
      <c r="D18" s="223"/>
      <c r="E18" s="223"/>
      <c r="F18" s="224"/>
      <c r="G18" s="69" t="s">
        <v>223</v>
      </c>
      <c r="H18" s="8">
        <v>1</v>
      </c>
    </row>
    <row r="19" spans="1:8" x14ac:dyDescent="0.25">
      <c r="A19" s="220"/>
      <c r="B19" s="207" t="str">
        <f t="shared" ref="B19:B25" si="0">$B$18</f>
        <v>Vjeronauk</v>
      </c>
      <c r="C19" s="208"/>
      <c r="D19" s="208"/>
      <c r="E19" s="208"/>
      <c r="F19" s="209"/>
      <c r="G19" s="7" t="s">
        <v>193</v>
      </c>
      <c r="H19" s="8">
        <f t="shared" ref="H19:H31" si="1">$H$18</f>
        <v>1</v>
      </c>
    </row>
    <row r="20" spans="1:8" x14ac:dyDescent="0.25">
      <c r="A20" s="220"/>
      <c r="B20" s="207" t="str">
        <f t="shared" si="0"/>
        <v>Vjeronauk</v>
      </c>
      <c r="C20" s="208"/>
      <c r="D20" s="208"/>
      <c r="E20" s="208"/>
      <c r="F20" s="209"/>
      <c r="G20" s="7" t="s">
        <v>163</v>
      </c>
      <c r="H20" s="8">
        <f t="shared" si="1"/>
        <v>1</v>
      </c>
    </row>
    <row r="21" spans="1:8" x14ac:dyDescent="0.25">
      <c r="A21" s="220"/>
      <c r="B21" s="207" t="str">
        <f t="shared" si="0"/>
        <v>Vjeronauk</v>
      </c>
      <c r="C21" s="208"/>
      <c r="D21" s="208"/>
      <c r="E21" s="208"/>
      <c r="F21" s="209"/>
      <c r="G21" s="7" t="s">
        <v>164</v>
      </c>
      <c r="H21" s="8">
        <f t="shared" si="1"/>
        <v>1</v>
      </c>
    </row>
    <row r="22" spans="1:8" x14ac:dyDescent="0.25">
      <c r="A22" s="220"/>
      <c r="B22" s="207" t="str">
        <f t="shared" si="0"/>
        <v>Vjeronauk</v>
      </c>
      <c r="C22" s="208"/>
      <c r="D22" s="208"/>
      <c r="E22" s="208"/>
      <c r="F22" s="209"/>
      <c r="G22" s="7" t="s">
        <v>224</v>
      </c>
      <c r="H22" s="8">
        <f t="shared" si="1"/>
        <v>1</v>
      </c>
    </row>
    <row r="23" spans="1:8" x14ac:dyDescent="0.25">
      <c r="A23" s="220"/>
      <c r="B23" s="207" t="str">
        <f t="shared" si="0"/>
        <v>Vjeronauk</v>
      </c>
      <c r="C23" s="208"/>
      <c r="D23" s="208"/>
      <c r="E23" s="208"/>
      <c r="F23" s="209"/>
      <c r="G23" s="7" t="s">
        <v>165</v>
      </c>
      <c r="H23" s="8">
        <f t="shared" si="1"/>
        <v>1</v>
      </c>
    </row>
    <row r="24" spans="1:8" x14ac:dyDescent="0.25">
      <c r="A24" s="220"/>
      <c r="B24" s="207" t="str">
        <f t="shared" si="0"/>
        <v>Vjeronauk</v>
      </c>
      <c r="C24" s="208"/>
      <c r="D24" s="208"/>
      <c r="E24" s="208"/>
      <c r="F24" s="209"/>
      <c r="G24" s="7" t="s">
        <v>166</v>
      </c>
      <c r="H24" s="8">
        <f t="shared" si="1"/>
        <v>1</v>
      </c>
    </row>
    <row r="25" spans="1:8" x14ac:dyDescent="0.25">
      <c r="A25" s="220"/>
      <c r="B25" s="207" t="str">
        <f t="shared" si="0"/>
        <v>Vjeronauk</v>
      </c>
      <c r="C25" s="208"/>
      <c r="D25" s="208"/>
      <c r="E25" s="208"/>
      <c r="F25" s="209"/>
      <c r="G25" s="7" t="s">
        <v>167</v>
      </c>
      <c r="H25" s="8">
        <f t="shared" si="1"/>
        <v>1</v>
      </c>
    </row>
    <row r="26" spans="1:8" x14ac:dyDescent="0.25">
      <c r="A26" s="220"/>
      <c r="B26" s="197" t="s">
        <v>225</v>
      </c>
      <c r="C26" s="197"/>
      <c r="D26" s="197"/>
      <c r="E26" s="197"/>
      <c r="F26" s="197"/>
      <c r="G26" s="7" t="s">
        <v>223</v>
      </c>
      <c r="H26" s="8">
        <f t="shared" si="1"/>
        <v>1</v>
      </c>
    </row>
    <row r="27" spans="1:8" x14ac:dyDescent="0.25">
      <c r="A27" s="220"/>
      <c r="B27" s="197" t="str">
        <f>$B$26</f>
        <v>Etika</v>
      </c>
      <c r="C27" s="197"/>
      <c r="D27" s="197"/>
      <c r="E27" s="197"/>
      <c r="F27" s="197"/>
      <c r="G27" s="7" t="s">
        <v>193</v>
      </c>
      <c r="H27" s="8">
        <f t="shared" si="1"/>
        <v>1</v>
      </c>
    </row>
    <row r="28" spans="1:8" x14ac:dyDescent="0.25">
      <c r="A28" s="220"/>
      <c r="B28" s="197" t="str">
        <f>$B$26</f>
        <v>Etika</v>
      </c>
      <c r="C28" s="197"/>
      <c r="D28" s="197"/>
      <c r="E28" s="197"/>
      <c r="F28" s="197"/>
      <c r="G28" s="7" t="s">
        <v>163</v>
      </c>
      <c r="H28" s="8">
        <f t="shared" si="1"/>
        <v>1</v>
      </c>
    </row>
    <row r="29" spans="1:8" x14ac:dyDescent="0.25">
      <c r="A29" s="220"/>
      <c r="B29" s="197" t="str">
        <f>$B$26</f>
        <v>Etika</v>
      </c>
      <c r="C29" s="197"/>
      <c r="D29" s="197"/>
      <c r="E29" s="197"/>
      <c r="F29" s="197"/>
      <c r="G29" s="7" t="s">
        <v>224</v>
      </c>
      <c r="H29" s="8">
        <f t="shared" si="1"/>
        <v>1</v>
      </c>
    </row>
    <row r="30" spans="1:8" x14ac:dyDescent="0.25">
      <c r="A30" s="220"/>
      <c r="B30" s="197" t="str">
        <f>$B$26</f>
        <v>Etika</v>
      </c>
      <c r="C30" s="197"/>
      <c r="D30" s="197"/>
      <c r="E30" s="197"/>
      <c r="F30" s="197"/>
      <c r="G30" s="7" t="s">
        <v>165</v>
      </c>
      <c r="H30" s="8">
        <f t="shared" si="1"/>
        <v>1</v>
      </c>
    </row>
    <row r="31" spans="1:8" ht="14.4" thickBot="1" x14ac:dyDescent="0.3">
      <c r="A31" s="221"/>
      <c r="B31" s="183" t="str">
        <f>$B$26</f>
        <v>Etika</v>
      </c>
      <c r="C31" s="184"/>
      <c r="D31" s="184"/>
      <c r="E31" s="184"/>
      <c r="F31" s="184"/>
      <c r="G31" s="9" t="s">
        <v>166</v>
      </c>
      <c r="H31" s="8">
        <f t="shared" si="1"/>
        <v>1</v>
      </c>
    </row>
    <row r="32" spans="1:8" ht="14.4" thickBot="1" x14ac:dyDescent="0.3">
      <c r="A32" s="161"/>
      <c r="B32" s="178" t="s">
        <v>429</v>
      </c>
      <c r="C32" s="163"/>
      <c r="D32" s="163"/>
      <c r="E32" s="163"/>
      <c r="F32" s="163"/>
      <c r="G32" s="9"/>
      <c r="H32" s="164"/>
    </row>
    <row r="33" spans="1:8" ht="14.4" thickBot="1" x14ac:dyDescent="0.3">
      <c r="A33" s="10"/>
      <c r="B33" s="11" t="s">
        <v>71</v>
      </c>
      <c r="C33" s="12"/>
      <c r="D33" s="12"/>
      <c r="E33" s="12"/>
      <c r="F33" s="13"/>
      <c r="G33" s="14"/>
      <c r="H33" s="15">
        <f>SUM(H18:H31)</f>
        <v>14</v>
      </c>
    </row>
    <row r="34" spans="1:8" ht="14.4" thickBot="1" x14ac:dyDescent="0.3">
      <c r="A34" s="2"/>
      <c r="B34" s="3"/>
      <c r="C34" s="2"/>
      <c r="D34" s="2"/>
      <c r="E34" s="2"/>
      <c r="F34" s="2"/>
      <c r="G34" s="2"/>
      <c r="H34" s="2"/>
    </row>
    <row r="35" spans="1:8" ht="14.4" thickBot="1" x14ac:dyDescent="0.3">
      <c r="A35" s="16"/>
      <c r="B35" s="185" t="s">
        <v>70</v>
      </c>
      <c r="C35" s="186"/>
      <c r="D35" s="186"/>
      <c r="E35" s="186"/>
      <c r="F35" s="187"/>
      <c r="G35" s="5" t="s">
        <v>69</v>
      </c>
      <c r="H35" s="6" t="s">
        <v>68</v>
      </c>
    </row>
    <row r="36" spans="1:8" x14ac:dyDescent="0.25">
      <c r="A36" s="198" t="s">
        <v>67</v>
      </c>
      <c r="B36" s="17" t="s">
        <v>66</v>
      </c>
      <c r="C36" s="18"/>
      <c r="D36" s="18"/>
      <c r="E36" s="18"/>
      <c r="F36" s="19"/>
      <c r="G36" s="20"/>
      <c r="H36" s="21"/>
    </row>
    <row r="37" spans="1:8" x14ac:dyDescent="0.25">
      <c r="A37" s="199"/>
      <c r="B37" s="188" t="s">
        <v>65</v>
      </c>
      <c r="C37" s="189"/>
      <c r="D37" s="189"/>
      <c r="E37" s="189"/>
      <c r="F37" s="190"/>
      <c r="G37" s="22"/>
      <c r="H37" s="23">
        <v>2</v>
      </c>
    </row>
    <row r="38" spans="1:8" x14ac:dyDescent="0.25">
      <c r="A38" s="199"/>
      <c r="B38" s="24" t="s">
        <v>64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63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62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61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60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59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58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57</v>
      </c>
      <c r="C45" s="25"/>
      <c r="D45" s="25"/>
      <c r="E45" s="25"/>
      <c r="F45" s="25"/>
      <c r="G45" s="26"/>
      <c r="H45" s="27"/>
    </row>
    <row r="46" spans="1:8" x14ac:dyDescent="0.25">
      <c r="A46" s="199"/>
      <c r="B46" s="24" t="s">
        <v>56</v>
      </c>
      <c r="C46" s="25"/>
      <c r="D46" s="25"/>
      <c r="E46" s="25"/>
      <c r="F46" s="25"/>
      <c r="G46" s="28"/>
      <c r="H46" s="27"/>
    </row>
    <row r="47" spans="1:8" x14ac:dyDescent="0.25">
      <c r="A47" s="199"/>
      <c r="B47" s="24" t="s">
        <v>55</v>
      </c>
      <c r="C47" s="25"/>
      <c r="D47" s="25"/>
      <c r="E47" s="25"/>
      <c r="F47" s="25"/>
      <c r="G47" s="26"/>
      <c r="H47" s="27"/>
    </row>
    <row r="48" spans="1:8" ht="14.4" thickBot="1" x14ac:dyDescent="0.3">
      <c r="A48" s="200"/>
      <c r="B48" s="29" t="s">
        <v>54</v>
      </c>
      <c r="C48" s="30"/>
      <c r="D48" s="30"/>
      <c r="E48" s="30"/>
      <c r="F48" s="30"/>
      <c r="G48" s="31"/>
      <c r="H48" s="32"/>
    </row>
    <row r="49" spans="1:9" x14ac:dyDescent="0.25">
      <c r="A49" s="201" t="s">
        <v>53</v>
      </c>
      <c r="B49" s="33" t="s">
        <v>52</v>
      </c>
      <c r="C49" s="18"/>
      <c r="D49" s="18"/>
      <c r="E49" s="18"/>
      <c r="F49" s="18"/>
      <c r="G49" s="34"/>
      <c r="H49" s="21"/>
    </row>
    <row r="50" spans="1:9" ht="14.4" thickBot="1" x14ac:dyDescent="0.3">
      <c r="A50" s="202"/>
      <c r="B50" s="29" t="s">
        <v>51</v>
      </c>
      <c r="C50" s="30"/>
      <c r="D50" s="30"/>
      <c r="E50" s="30"/>
      <c r="F50" s="30"/>
      <c r="G50" s="35"/>
      <c r="H50" s="32"/>
    </row>
    <row r="51" spans="1:9" ht="14.4" thickBot="1" x14ac:dyDescent="0.3">
      <c r="A51" s="36"/>
      <c r="B51" s="11" t="s">
        <v>50</v>
      </c>
      <c r="C51" s="37"/>
      <c r="D51" s="37"/>
      <c r="E51" s="37"/>
      <c r="F51" s="37"/>
      <c r="G51" s="36"/>
      <c r="H51" s="71">
        <f>SUM(H36:H50)</f>
        <v>2</v>
      </c>
    </row>
    <row r="52" spans="1:9" ht="14.4" thickBot="1" x14ac:dyDescent="0.3">
      <c r="A52" s="225" t="s">
        <v>49</v>
      </c>
      <c r="B52" s="12" t="s">
        <v>48</v>
      </c>
      <c r="C52" s="37"/>
      <c r="D52" s="37"/>
      <c r="E52" s="37"/>
      <c r="F52" s="37"/>
      <c r="G52" s="36"/>
      <c r="H52" s="71">
        <f>H33+H51</f>
        <v>16</v>
      </c>
    </row>
    <row r="53" spans="1:9" ht="14.4" thickBot="1" x14ac:dyDescent="0.3">
      <c r="A53" s="226"/>
      <c r="B53" s="12" t="s">
        <v>47</v>
      </c>
      <c r="C53" s="37"/>
      <c r="D53" s="37"/>
      <c r="E53" s="228"/>
      <c r="F53" s="229"/>
      <c r="G53" s="36"/>
      <c r="H53" s="38"/>
    </row>
    <row r="54" spans="1:9" ht="14.4" thickBot="1" x14ac:dyDescent="0.3">
      <c r="A54" s="227"/>
      <c r="B54" s="10" t="s">
        <v>46</v>
      </c>
      <c r="C54" s="39"/>
      <c r="D54" s="39"/>
      <c r="E54" s="37"/>
      <c r="F54" s="37"/>
      <c r="G54" s="36"/>
      <c r="H54" s="38">
        <v>29</v>
      </c>
    </row>
    <row r="55" spans="1:9" x14ac:dyDescent="0.25">
      <c r="A55" s="40"/>
      <c r="B55" s="2"/>
      <c r="C55" s="3"/>
      <c r="D55" s="3"/>
      <c r="H55" s="41"/>
      <c r="I55" s="42"/>
    </row>
    <row r="56" spans="1:9" ht="14.4" thickBot="1" x14ac:dyDescent="0.3">
      <c r="A56" s="3" t="s">
        <v>17</v>
      </c>
    </row>
    <row r="57" spans="1:9" ht="28.2" thickBot="1" x14ac:dyDescent="0.3">
      <c r="A57" s="16" t="s">
        <v>45</v>
      </c>
      <c r="B57" s="43"/>
      <c r="C57" s="43"/>
      <c r="D57" s="43" t="s">
        <v>44</v>
      </c>
      <c r="E57" s="43"/>
      <c r="F57" s="43"/>
      <c r="G57" s="44"/>
      <c r="H57" s="45" t="s">
        <v>43</v>
      </c>
      <c r="I57" s="46" t="s">
        <v>42</v>
      </c>
    </row>
    <row r="58" spans="1:9" x14ac:dyDescent="0.25">
      <c r="A58" s="81" t="s">
        <v>20</v>
      </c>
      <c r="B58" s="191" t="str">
        <f>Mikecin!$B$48</f>
        <v>Priprema za neposredni odgojno obrazovni rad s učenicima</v>
      </c>
      <c r="C58" s="192"/>
      <c r="D58" s="192"/>
      <c r="E58" s="192"/>
      <c r="F58" s="192"/>
      <c r="G58" s="193"/>
      <c r="H58" s="50"/>
      <c r="I58" s="21">
        <v>255</v>
      </c>
    </row>
    <row r="59" spans="1:9" x14ac:dyDescent="0.25">
      <c r="A59" s="82" t="s">
        <v>18</v>
      </c>
      <c r="B59" s="52" t="s">
        <v>41</v>
      </c>
      <c r="C59" s="25"/>
      <c r="D59" s="25"/>
      <c r="E59" s="25"/>
      <c r="F59" s="25"/>
      <c r="G59" s="25"/>
      <c r="H59" s="53"/>
      <c r="I59" s="27">
        <v>50</v>
      </c>
    </row>
    <row r="60" spans="1:9" x14ac:dyDescent="0.25">
      <c r="A60" s="82" t="s">
        <v>16</v>
      </c>
      <c r="B60" s="48" t="s">
        <v>40</v>
      </c>
      <c r="C60" s="78"/>
      <c r="D60" s="78"/>
      <c r="E60" s="78"/>
      <c r="F60" s="78"/>
      <c r="G60" s="78"/>
      <c r="H60" s="54"/>
      <c r="I60" s="27">
        <v>40</v>
      </c>
    </row>
    <row r="61" spans="1:9" x14ac:dyDescent="0.25">
      <c r="A61" s="82" t="s">
        <v>39</v>
      </c>
      <c r="B61" s="52" t="s">
        <v>38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13</v>
      </c>
      <c r="B62" s="52" t="s">
        <v>124</v>
      </c>
      <c r="C62" s="78"/>
      <c r="D62" s="78"/>
      <c r="E62" s="78"/>
      <c r="F62" s="78"/>
      <c r="G62" s="78"/>
      <c r="H62" s="54"/>
      <c r="I62" s="27">
        <v>52</v>
      </c>
    </row>
    <row r="63" spans="1:9" x14ac:dyDescent="0.25">
      <c r="A63" s="82" t="s">
        <v>11</v>
      </c>
      <c r="B63" s="48" t="s">
        <v>36</v>
      </c>
      <c r="C63" s="78"/>
      <c r="D63" s="78"/>
      <c r="E63" s="78"/>
      <c r="F63" s="78"/>
      <c r="G63" s="78"/>
      <c r="H63" s="54"/>
      <c r="I63" s="27">
        <v>50</v>
      </c>
    </row>
    <row r="64" spans="1:9" x14ac:dyDescent="0.25">
      <c r="A64" s="82" t="s">
        <v>35</v>
      </c>
      <c r="B64" s="52" t="s">
        <v>34</v>
      </c>
      <c r="C64" s="25"/>
      <c r="D64" s="25"/>
      <c r="E64" s="25"/>
      <c r="F64" s="25"/>
      <c r="G64" s="25"/>
      <c r="H64" s="53"/>
      <c r="I64" s="27">
        <v>50</v>
      </c>
    </row>
    <row r="65" spans="1:9" x14ac:dyDescent="0.25">
      <c r="A65" s="82" t="s">
        <v>33</v>
      </c>
      <c r="B65" s="52" t="s">
        <v>32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31</v>
      </c>
      <c r="B66" s="52" t="s">
        <v>30</v>
      </c>
      <c r="C66" s="25"/>
      <c r="D66" s="25"/>
      <c r="E66" s="25"/>
      <c r="F66" s="25"/>
      <c r="G66" s="25"/>
      <c r="H66" s="53"/>
      <c r="I66" s="27">
        <v>30</v>
      </c>
    </row>
    <row r="67" spans="1:9" x14ac:dyDescent="0.25">
      <c r="A67" s="82" t="s">
        <v>29</v>
      </c>
      <c r="B67" s="52" t="s">
        <v>28</v>
      </c>
      <c r="C67" s="25"/>
      <c r="D67" s="25"/>
      <c r="E67" s="25"/>
      <c r="F67" s="25"/>
      <c r="G67" s="25"/>
      <c r="H67" s="53"/>
      <c r="I67" s="27"/>
    </row>
    <row r="68" spans="1:9" x14ac:dyDescent="0.25">
      <c r="A68" s="82" t="s">
        <v>27</v>
      </c>
      <c r="B68" s="52" t="s">
        <v>26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25</v>
      </c>
      <c r="B69" s="52" t="s">
        <v>24</v>
      </c>
      <c r="C69" s="25"/>
      <c r="D69" s="25"/>
      <c r="E69" s="25"/>
      <c r="F69" s="25"/>
      <c r="G69" s="25"/>
      <c r="H69" s="53"/>
      <c r="I69" s="27">
        <v>30</v>
      </c>
    </row>
    <row r="70" spans="1:9" x14ac:dyDescent="0.25">
      <c r="A70" s="82" t="s">
        <v>23</v>
      </c>
      <c r="B70" s="52" t="s">
        <v>22</v>
      </c>
      <c r="C70" s="25"/>
      <c r="D70" s="25"/>
      <c r="E70" s="25"/>
      <c r="F70" s="25"/>
      <c r="G70" s="25"/>
      <c r="H70" s="53"/>
      <c r="I70" s="27"/>
    </row>
    <row r="71" spans="1:9" x14ac:dyDescent="0.25">
      <c r="A71" s="82" t="s">
        <v>21</v>
      </c>
      <c r="B71" s="52" t="s">
        <v>101</v>
      </c>
      <c r="C71" s="25"/>
      <c r="D71" s="25"/>
      <c r="E71" s="25"/>
      <c r="F71" s="25"/>
      <c r="G71" s="25"/>
      <c r="H71" s="53"/>
      <c r="I71" s="27">
        <v>40</v>
      </c>
    </row>
    <row r="72" spans="1:9" ht="14.4" thickBot="1" x14ac:dyDescent="0.3">
      <c r="A72" s="83">
        <v>15</v>
      </c>
      <c r="B72" s="56" t="s">
        <v>102</v>
      </c>
      <c r="C72" s="57"/>
      <c r="D72" s="57"/>
      <c r="E72" s="57"/>
      <c r="F72" s="57"/>
      <c r="G72" s="57"/>
      <c r="H72" s="58"/>
      <c r="I72" s="32">
        <v>30</v>
      </c>
    </row>
    <row r="73" spans="1:9" ht="14.4" thickBot="1" x14ac:dyDescent="0.3">
      <c r="A73" s="59"/>
      <c r="B73" s="60" t="s">
        <v>9</v>
      </c>
      <c r="C73" s="37"/>
      <c r="D73" s="37"/>
      <c r="E73" s="37"/>
      <c r="F73" s="37"/>
      <c r="G73" s="61"/>
      <c r="H73" s="36"/>
      <c r="I73" s="71">
        <f>SUM(I58:I72)</f>
        <v>707</v>
      </c>
    </row>
    <row r="74" spans="1:9" ht="14.4" thickBot="1" x14ac:dyDescent="0.3">
      <c r="A74" s="59"/>
      <c r="B74" s="12"/>
      <c r="C74" s="37"/>
      <c r="D74" s="37"/>
      <c r="E74" s="37"/>
      <c r="F74" s="37"/>
      <c r="G74" s="37"/>
      <c r="H74" s="61"/>
      <c r="I74" s="36"/>
    </row>
    <row r="75" spans="1:9" ht="14.4" thickBot="1" x14ac:dyDescent="0.3">
      <c r="A75" s="62" t="s">
        <v>20</v>
      </c>
      <c r="B75" s="203" t="s">
        <v>19</v>
      </c>
      <c r="C75" s="204"/>
      <c r="D75" s="204"/>
      <c r="E75" s="204"/>
      <c r="F75" s="204"/>
      <c r="G75" s="204"/>
      <c r="H75" s="205"/>
      <c r="I75" s="63">
        <v>490</v>
      </c>
    </row>
    <row r="76" spans="1:9" ht="14.4" thickBot="1" x14ac:dyDescent="0.3">
      <c r="A76" s="62" t="s">
        <v>18</v>
      </c>
      <c r="B76" s="206" t="s">
        <v>17</v>
      </c>
      <c r="C76" s="204"/>
      <c r="D76" s="204"/>
      <c r="E76" s="204"/>
      <c r="F76" s="204"/>
      <c r="G76" s="204"/>
      <c r="H76" s="205"/>
      <c r="I76" s="71">
        <f>I73</f>
        <v>707</v>
      </c>
    </row>
    <row r="77" spans="1:9" ht="14.4" thickBot="1" x14ac:dyDescent="0.3">
      <c r="A77" s="62" t="s">
        <v>16</v>
      </c>
      <c r="B77" s="59" t="s">
        <v>445</v>
      </c>
      <c r="C77" s="37"/>
      <c r="D77" s="43"/>
      <c r="E77" s="37"/>
      <c r="F77" s="37"/>
      <c r="G77" s="37"/>
      <c r="H77" s="61"/>
      <c r="I77" s="63">
        <v>91</v>
      </c>
    </row>
    <row r="78" spans="1:9" ht="14.4" thickBot="1" x14ac:dyDescent="0.3">
      <c r="A78" s="62" t="s">
        <v>15</v>
      </c>
      <c r="B78" s="59" t="s">
        <v>14</v>
      </c>
      <c r="C78" s="37"/>
      <c r="D78" s="43"/>
      <c r="E78" s="37"/>
      <c r="F78" s="37"/>
      <c r="G78" s="37"/>
      <c r="H78" s="61"/>
      <c r="I78" s="63">
        <v>52</v>
      </c>
    </row>
    <row r="79" spans="1:9" ht="14.4" thickBot="1" x14ac:dyDescent="0.3">
      <c r="A79" s="62" t="s">
        <v>13</v>
      </c>
      <c r="B79" s="59" t="s">
        <v>12</v>
      </c>
      <c r="C79" s="37"/>
      <c r="D79" s="37"/>
      <c r="E79" s="37"/>
      <c r="F79" s="37"/>
      <c r="G79" s="37"/>
      <c r="H79" s="61"/>
      <c r="I79" s="63">
        <v>174</v>
      </c>
    </row>
    <row r="80" spans="1:9" ht="14.4" thickBot="1" x14ac:dyDescent="0.3">
      <c r="A80" s="62" t="s">
        <v>11</v>
      </c>
      <c r="B80" s="59" t="s">
        <v>10</v>
      </c>
      <c r="C80" s="37"/>
      <c r="D80" s="37"/>
      <c r="E80" s="37"/>
      <c r="F80" s="37"/>
      <c r="G80" s="37"/>
      <c r="H80" s="61"/>
      <c r="I80" s="72">
        <v>0</v>
      </c>
    </row>
    <row r="81" spans="1:10" ht="14.4" thickBot="1" x14ac:dyDescent="0.3">
      <c r="A81" s="59"/>
      <c r="B81" s="10" t="s">
        <v>9</v>
      </c>
      <c r="C81" s="37"/>
      <c r="D81" s="37"/>
      <c r="E81" s="37"/>
      <c r="F81" s="37"/>
      <c r="G81" s="37"/>
      <c r="H81" s="61"/>
      <c r="I81" s="72">
        <f>SUM(I75:I80)</f>
        <v>1514</v>
      </c>
    </row>
    <row r="82" spans="1:10" x14ac:dyDescent="0.25">
      <c r="A82" s="2"/>
      <c r="B82" s="3"/>
      <c r="C82" s="2"/>
      <c r="D82" s="2"/>
      <c r="E82" s="2"/>
      <c r="F82" s="2"/>
      <c r="G82" s="2"/>
      <c r="H82" s="2"/>
    </row>
    <row r="83" spans="1:10" x14ac:dyDescent="0.25">
      <c r="A83" s="3" t="s">
        <v>8</v>
      </c>
    </row>
    <row r="84" spans="1:10" x14ac:dyDescent="0.25">
      <c r="A84" s="194" t="s">
        <v>83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194" t="s">
        <v>84</v>
      </c>
      <c r="B85" s="194"/>
      <c r="C85" s="194"/>
      <c r="D85" s="194"/>
      <c r="E85" s="194"/>
      <c r="F85" s="194"/>
      <c r="G85" s="194"/>
      <c r="H85" s="194"/>
      <c r="I85" s="194"/>
      <c r="J85" s="194"/>
    </row>
    <row r="86" spans="1:10" x14ac:dyDescent="0.25">
      <c r="A86" s="76" t="s">
        <v>85</v>
      </c>
      <c r="B86" s="76"/>
      <c r="C86" s="76"/>
      <c r="D86" s="76"/>
      <c r="E86" s="76"/>
      <c r="F86" s="76"/>
      <c r="G86" s="76"/>
      <c r="H86" s="76"/>
      <c r="I86" s="76"/>
      <c r="J86" s="77"/>
    </row>
    <row r="88" spans="1:10" x14ac:dyDescent="0.25">
      <c r="A88" s="196" t="s">
        <v>7</v>
      </c>
      <c r="B88" s="196"/>
      <c r="C88" s="196"/>
      <c r="D88" s="196"/>
      <c r="E88" s="196"/>
      <c r="F88" s="196"/>
      <c r="G88" s="196"/>
      <c r="H88" s="196"/>
      <c r="I88" s="196"/>
    </row>
    <row r="89" spans="1:10" x14ac:dyDescent="0.25">
      <c r="A89" s="195" t="s">
        <v>6</v>
      </c>
      <c r="B89" s="195"/>
      <c r="C89" s="195"/>
      <c r="D89" s="195"/>
      <c r="E89" s="195"/>
      <c r="F89" s="195"/>
      <c r="G89" s="195"/>
      <c r="H89" s="195"/>
      <c r="I89" s="195"/>
      <c r="J89" s="195"/>
    </row>
    <row r="92" spans="1:10" x14ac:dyDescent="0.25">
      <c r="A92" s="182" t="s">
        <v>5</v>
      </c>
      <c r="B92" s="182"/>
      <c r="C92" s="182"/>
      <c r="H92" s="182" t="s">
        <v>4</v>
      </c>
      <c r="I92" s="182"/>
    </row>
    <row r="93" spans="1:10" x14ac:dyDescent="0.25">
      <c r="A93" s="78"/>
      <c r="B93" s="78"/>
      <c r="C93" s="78"/>
      <c r="H93" s="182" t="s">
        <v>3</v>
      </c>
      <c r="I93" s="182"/>
    </row>
    <row r="94" spans="1:10" x14ac:dyDescent="0.25">
      <c r="H94" s="182"/>
      <c r="I94" s="182"/>
    </row>
    <row r="95" spans="1:10" x14ac:dyDescent="0.25">
      <c r="A95" s="1" t="s">
        <v>2</v>
      </c>
    </row>
    <row r="96" spans="1:10" x14ac:dyDescent="0.25">
      <c r="A96" s="1" t="s">
        <v>1</v>
      </c>
    </row>
    <row r="97" spans="1:1" x14ac:dyDescent="0.25">
      <c r="A97" s="1" t="s">
        <v>0</v>
      </c>
    </row>
    <row r="99" spans="1:1" x14ac:dyDescent="0.25">
      <c r="A99" s="74"/>
    </row>
    <row r="100" spans="1:1" x14ac:dyDescent="0.25">
      <c r="A100" s="74"/>
    </row>
  </sheetData>
  <mergeCells count="45">
    <mergeCell ref="H94:I94"/>
    <mergeCell ref="A85:J85"/>
    <mergeCell ref="A88:I88"/>
    <mergeCell ref="A89:J89"/>
    <mergeCell ref="A92:C92"/>
    <mergeCell ref="H92:I92"/>
    <mergeCell ref="H93:I93"/>
    <mergeCell ref="A84:J84"/>
    <mergeCell ref="B30:F30"/>
    <mergeCell ref="B31:F31"/>
    <mergeCell ref="B35:F35"/>
    <mergeCell ref="A36:A48"/>
    <mergeCell ref="B37:F37"/>
    <mergeCell ref="A49:A50"/>
    <mergeCell ref="A52:A54"/>
    <mergeCell ref="E53:F53"/>
    <mergeCell ref="B58:G58"/>
    <mergeCell ref="B75:H75"/>
    <mergeCell ref="B76:H76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3">
    <pageSetUpPr fitToPage="1"/>
  </sheetPr>
  <dimension ref="A1:K99"/>
  <sheetViews>
    <sheetView view="pageBreakPreview" topLeftCell="A28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226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227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228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162</v>
      </c>
      <c r="C18" s="223"/>
      <c r="D18" s="223"/>
      <c r="E18" s="223"/>
      <c r="F18" s="224"/>
      <c r="G18" s="69" t="s">
        <v>163</v>
      </c>
      <c r="H18" s="8">
        <v>3</v>
      </c>
    </row>
    <row r="19" spans="1:8" x14ac:dyDescent="0.25">
      <c r="A19" s="220"/>
      <c r="B19" s="207" t="s">
        <v>162</v>
      </c>
      <c r="C19" s="208"/>
      <c r="D19" s="208"/>
      <c r="E19" s="208"/>
      <c r="F19" s="209"/>
      <c r="G19" s="7" t="s">
        <v>164</v>
      </c>
      <c r="H19" s="8">
        <v>3</v>
      </c>
    </row>
    <row r="20" spans="1:8" x14ac:dyDescent="0.25">
      <c r="A20" s="220"/>
      <c r="B20" s="207" t="s">
        <v>162</v>
      </c>
      <c r="C20" s="208"/>
      <c r="D20" s="208"/>
      <c r="E20" s="208"/>
      <c r="F20" s="209"/>
      <c r="G20" s="7" t="s">
        <v>224</v>
      </c>
      <c r="H20" s="8">
        <v>3</v>
      </c>
    </row>
    <row r="21" spans="1:8" x14ac:dyDescent="0.25">
      <c r="A21" s="220"/>
      <c r="B21" s="207" t="s">
        <v>162</v>
      </c>
      <c r="C21" s="208"/>
      <c r="D21" s="208"/>
      <c r="E21" s="208"/>
      <c r="F21" s="209"/>
      <c r="G21" s="7" t="s">
        <v>166</v>
      </c>
      <c r="H21" s="8">
        <v>3</v>
      </c>
    </row>
    <row r="22" spans="1:8" x14ac:dyDescent="0.25">
      <c r="A22" s="220"/>
      <c r="B22" s="207" t="s">
        <v>162</v>
      </c>
      <c r="C22" s="208"/>
      <c r="D22" s="208"/>
      <c r="E22" s="208"/>
      <c r="F22" s="209"/>
      <c r="G22" s="7" t="s">
        <v>167</v>
      </c>
      <c r="H22" s="8">
        <v>3</v>
      </c>
    </row>
    <row r="23" spans="1:8" x14ac:dyDescent="0.25">
      <c r="A23" s="220"/>
      <c r="B23" s="207" t="s">
        <v>168</v>
      </c>
      <c r="C23" s="208"/>
      <c r="D23" s="208"/>
      <c r="E23" s="208"/>
      <c r="F23" s="209"/>
      <c r="G23" s="7" t="s">
        <v>195</v>
      </c>
      <c r="H23" s="8">
        <v>2</v>
      </c>
    </row>
    <row r="24" spans="1:8" x14ac:dyDescent="0.25">
      <c r="A24" s="220"/>
      <c r="B24" s="207" t="str">
        <f>$B$23</f>
        <v>Matematika fakultativna</v>
      </c>
      <c r="C24" s="208"/>
      <c r="D24" s="208"/>
      <c r="E24" s="208"/>
      <c r="F24" s="209"/>
      <c r="G24" s="7" t="s">
        <v>117</v>
      </c>
      <c r="H24" s="8">
        <v>2</v>
      </c>
    </row>
    <row r="25" spans="1:8" x14ac:dyDescent="0.25">
      <c r="A25" s="220"/>
      <c r="B25" s="207" t="str">
        <f>$B$23</f>
        <v>Matematika fakultativna</v>
      </c>
      <c r="C25" s="208"/>
      <c r="D25" s="208"/>
      <c r="E25" s="208"/>
      <c r="F25" s="209"/>
      <c r="G25" s="7" t="s">
        <v>118</v>
      </c>
      <c r="H25" s="8">
        <v>2</v>
      </c>
    </row>
    <row r="26" spans="1:8" x14ac:dyDescent="0.25">
      <c r="A26" s="220"/>
      <c r="B26" s="94"/>
      <c r="C26" s="95"/>
      <c r="D26" s="95"/>
      <c r="E26" s="95"/>
      <c r="F26" s="96"/>
      <c r="G26" s="7"/>
      <c r="H26" s="8"/>
    </row>
    <row r="27" spans="1:8" ht="14.4" thickBot="1" x14ac:dyDescent="0.3">
      <c r="A27" s="220"/>
      <c r="B27" s="119"/>
      <c r="C27" s="30"/>
      <c r="D27" s="30"/>
      <c r="E27" s="30"/>
      <c r="F27" s="120"/>
      <c r="G27" s="114"/>
      <c r="H27" s="8"/>
    </row>
    <row r="28" spans="1:8" ht="14.4" thickBot="1" x14ac:dyDescent="0.3">
      <c r="A28" s="220"/>
      <c r="B28" s="116"/>
      <c r="C28" s="117"/>
      <c r="D28" s="117"/>
      <c r="E28" s="117"/>
      <c r="F28" s="118"/>
      <c r="G28" s="115"/>
      <c r="H28" s="115"/>
    </row>
    <row r="29" spans="1:8" x14ac:dyDescent="0.25">
      <c r="A29" s="220"/>
      <c r="B29" s="243"/>
      <c r="C29" s="243"/>
      <c r="D29" s="243"/>
      <c r="E29" s="243"/>
      <c r="F29" s="243"/>
      <c r="G29" s="7"/>
      <c r="H29" s="8"/>
    </row>
    <row r="30" spans="1:8" x14ac:dyDescent="0.25">
      <c r="A30" s="220"/>
      <c r="B30" s="107" t="s">
        <v>229</v>
      </c>
      <c r="C30" s="107"/>
      <c r="D30" s="107"/>
      <c r="E30" s="107"/>
      <c r="F30" s="10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21</v>
      </c>
    </row>
    <row r="33" spans="1:9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9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9" x14ac:dyDescent="0.25">
      <c r="A35" s="198" t="s">
        <v>67</v>
      </c>
      <c r="B35" s="17" t="s">
        <v>66</v>
      </c>
      <c r="C35" s="18"/>
      <c r="D35" s="18"/>
      <c r="E35" s="18"/>
      <c r="F35" s="19"/>
      <c r="G35" s="20" t="s">
        <v>230</v>
      </c>
      <c r="H35" s="21">
        <v>2</v>
      </c>
      <c r="I35" s="1">
        <v>2</v>
      </c>
    </row>
    <row r="36" spans="1:9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9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9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9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9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9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9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9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9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9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9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9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9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23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3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483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40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845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805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845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1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4">
    <pageSetUpPr fitToPage="1"/>
  </sheetPr>
  <dimension ref="A1:K99"/>
  <sheetViews>
    <sheetView view="pageBreakPreview" topLeftCell="A31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87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431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150</v>
      </c>
      <c r="C18" s="97"/>
      <c r="D18" s="97"/>
      <c r="E18" s="97"/>
      <c r="F18" s="98"/>
      <c r="G18" s="69" t="s">
        <v>146</v>
      </c>
      <c r="H18" s="8">
        <v>2</v>
      </c>
    </row>
    <row r="19" spans="1:8" x14ac:dyDescent="0.25">
      <c r="A19" s="220"/>
      <c r="B19" s="207" t="str">
        <f>$B$18</f>
        <v>Opća načela zdravlja i njege</v>
      </c>
      <c r="C19" s="208"/>
      <c r="D19" s="208"/>
      <c r="E19" s="208"/>
      <c r="F19" s="209"/>
      <c r="G19" s="7" t="s">
        <v>117</v>
      </c>
      <c r="H19" s="8">
        <v>2</v>
      </c>
    </row>
    <row r="20" spans="1:8" x14ac:dyDescent="0.25">
      <c r="A20" s="220"/>
      <c r="B20" s="207" t="str">
        <f>$B$18</f>
        <v>Opća načela zdravlja i njege</v>
      </c>
      <c r="C20" s="208"/>
      <c r="D20" s="208"/>
      <c r="E20" s="208"/>
      <c r="F20" s="209"/>
      <c r="G20" s="7" t="s">
        <v>118</v>
      </c>
      <c r="H20" s="8">
        <v>2</v>
      </c>
    </row>
    <row r="21" spans="1:8" x14ac:dyDescent="0.25">
      <c r="A21" s="220"/>
      <c r="B21" s="207" t="str">
        <f>$B$18</f>
        <v>Opća načela zdravlja i njege</v>
      </c>
      <c r="C21" s="208"/>
      <c r="D21" s="208"/>
      <c r="E21" s="208"/>
      <c r="F21" s="209"/>
      <c r="G21" s="7" t="s">
        <v>119</v>
      </c>
      <c r="H21" s="8">
        <v>2</v>
      </c>
    </row>
    <row r="22" spans="1:8" x14ac:dyDescent="0.25">
      <c r="A22" s="220"/>
      <c r="B22" s="1" t="s">
        <v>203</v>
      </c>
      <c r="C22" s="95"/>
      <c r="D22" s="95"/>
      <c r="E22" s="95"/>
      <c r="F22" s="96"/>
      <c r="G22" s="7" t="s">
        <v>174</v>
      </c>
      <c r="H22" s="8">
        <v>2</v>
      </c>
    </row>
    <row r="23" spans="1:8" x14ac:dyDescent="0.25">
      <c r="A23" s="220"/>
      <c r="B23" s="207" t="str">
        <f>$B$22</f>
        <v>Profesionalna komunikacija u sestrinstvu</v>
      </c>
      <c r="C23" s="208"/>
      <c r="D23" s="208"/>
      <c r="E23" s="208"/>
      <c r="F23" s="209"/>
      <c r="G23" s="7" t="s">
        <v>175</v>
      </c>
      <c r="H23" s="8">
        <v>2</v>
      </c>
    </row>
    <row r="24" spans="1:8" x14ac:dyDescent="0.25">
      <c r="A24" s="220"/>
      <c r="B24" s="207" t="s">
        <v>231</v>
      </c>
      <c r="C24" s="208"/>
      <c r="D24" s="208"/>
      <c r="E24" s="208"/>
      <c r="F24" s="209"/>
      <c r="G24" s="7" t="s">
        <v>152</v>
      </c>
      <c r="H24" s="8">
        <v>2</v>
      </c>
    </row>
    <row r="25" spans="1:8" x14ac:dyDescent="0.25">
      <c r="A25" s="220"/>
      <c r="B25" s="207" t="str">
        <f>$B$24</f>
        <v>Zdravstvene vježbe</v>
      </c>
      <c r="C25" s="208"/>
      <c r="D25" s="208"/>
      <c r="E25" s="208"/>
      <c r="F25" s="209"/>
      <c r="G25" s="7" t="s">
        <v>297</v>
      </c>
      <c r="H25" s="8">
        <v>1</v>
      </c>
    </row>
    <row r="26" spans="1:8" x14ac:dyDescent="0.25">
      <c r="A26" s="220"/>
      <c r="B26" s="197" t="str">
        <f>$B$24</f>
        <v>Zdravstvene vježbe</v>
      </c>
      <c r="C26" s="197"/>
      <c r="D26" s="197"/>
      <c r="E26" s="197"/>
      <c r="F26" s="197"/>
      <c r="G26" s="7" t="s">
        <v>176</v>
      </c>
      <c r="H26" s="8">
        <v>2</v>
      </c>
    </row>
    <row r="27" spans="1:8" x14ac:dyDescent="0.25">
      <c r="A27" s="220"/>
      <c r="B27" s="197" t="str">
        <f>$B$24</f>
        <v>Zdravstvene vježbe</v>
      </c>
      <c r="C27" s="197"/>
      <c r="D27" s="197"/>
      <c r="E27" s="197"/>
      <c r="F27" s="197"/>
      <c r="G27" s="7" t="s">
        <v>177</v>
      </c>
      <c r="H27" s="8">
        <v>2</v>
      </c>
    </row>
    <row r="28" spans="1:8" x14ac:dyDescent="0.25">
      <c r="A28" s="220"/>
      <c r="B28" s="113"/>
      <c r="G28" s="7"/>
      <c r="H28" s="8"/>
    </row>
    <row r="29" spans="1:8" x14ac:dyDescent="0.25">
      <c r="A29" s="220"/>
      <c r="B29" s="197" t="s">
        <v>136</v>
      </c>
      <c r="C29" s="197"/>
      <c r="D29" s="197"/>
      <c r="E29" s="197"/>
      <c r="F29" s="197"/>
      <c r="G29" s="7"/>
      <c r="H29" s="8">
        <v>7</v>
      </c>
    </row>
    <row r="30" spans="1:8" x14ac:dyDescent="0.25">
      <c r="A30" s="220"/>
      <c r="B30" s="107" t="s">
        <v>233</v>
      </c>
      <c r="C30" s="107"/>
      <c r="D30" s="107"/>
      <c r="E30" s="121"/>
      <c r="F30" s="109"/>
      <c r="G30" s="111"/>
      <c r="H30" s="10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26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26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202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48</v>
      </c>
    </row>
    <row r="60" spans="1:9" x14ac:dyDescent="0.25">
      <c r="A60" s="82" t="s">
        <v>39</v>
      </c>
      <c r="B60" s="52" t="s">
        <v>136</v>
      </c>
      <c r="C60" s="78"/>
      <c r="D60" s="78"/>
      <c r="E60" s="78"/>
      <c r="F60" s="78"/>
      <c r="G60" s="78"/>
      <c r="H60" s="54"/>
      <c r="I60" s="27">
        <v>185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50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100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90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89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80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90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90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60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1206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444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1206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1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5">
    <pageSetUpPr fitToPage="1"/>
  </sheetPr>
  <dimension ref="A1:K99"/>
  <sheetViews>
    <sheetView view="pageBreakPreview" topLeftCell="A13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235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236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234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237</v>
      </c>
      <c r="C18" s="223"/>
      <c r="D18" s="223"/>
      <c r="E18" s="223"/>
      <c r="F18" s="224"/>
      <c r="G18" s="69" t="s">
        <v>223</v>
      </c>
      <c r="H18" s="8">
        <v>2</v>
      </c>
    </row>
    <row r="19" spans="1:8" x14ac:dyDescent="0.25">
      <c r="A19" s="220"/>
      <c r="B19" s="207" t="str">
        <f t="shared" ref="B19:B25" si="0">$B$18</f>
        <v>Latinski jezik</v>
      </c>
      <c r="C19" s="208"/>
      <c r="D19" s="208"/>
      <c r="E19" s="208"/>
      <c r="F19" s="209"/>
      <c r="G19" s="7" t="s">
        <v>193</v>
      </c>
      <c r="H19" s="8">
        <v>2</v>
      </c>
    </row>
    <row r="20" spans="1:8" x14ac:dyDescent="0.25">
      <c r="A20" s="220"/>
      <c r="B20" s="207" t="str">
        <f t="shared" si="0"/>
        <v>Latinski jezik</v>
      </c>
      <c r="C20" s="208"/>
      <c r="D20" s="208"/>
      <c r="E20" s="208"/>
      <c r="F20" s="209"/>
      <c r="G20" s="7" t="s">
        <v>163</v>
      </c>
      <c r="H20" s="8">
        <v>2</v>
      </c>
    </row>
    <row r="21" spans="1:8" x14ac:dyDescent="0.25">
      <c r="A21" s="220"/>
      <c r="B21" s="207" t="str">
        <f t="shared" si="0"/>
        <v>Latinski jezik</v>
      </c>
      <c r="C21" s="208"/>
      <c r="D21" s="208"/>
      <c r="E21" s="208"/>
      <c r="F21" s="209"/>
      <c r="G21" s="7" t="s">
        <v>164</v>
      </c>
      <c r="H21" s="8">
        <v>2</v>
      </c>
    </row>
    <row r="22" spans="1:8" x14ac:dyDescent="0.25">
      <c r="A22" s="220"/>
      <c r="B22" s="207" t="str">
        <f t="shared" si="0"/>
        <v>Latinski jezik</v>
      </c>
      <c r="C22" s="208"/>
      <c r="D22" s="208"/>
      <c r="E22" s="208"/>
      <c r="F22" s="209"/>
      <c r="G22" s="7" t="s">
        <v>224</v>
      </c>
      <c r="H22" s="8">
        <v>2</v>
      </c>
    </row>
    <row r="23" spans="1:8" x14ac:dyDescent="0.25">
      <c r="A23" s="220"/>
      <c r="B23" s="207" t="str">
        <f t="shared" si="0"/>
        <v>Latinski jezik</v>
      </c>
      <c r="C23" s="208"/>
      <c r="D23" s="208"/>
      <c r="E23" s="208"/>
      <c r="F23" s="209"/>
      <c r="G23" s="7" t="s">
        <v>165</v>
      </c>
      <c r="H23" s="8">
        <v>2</v>
      </c>
    </row>
    <row r="24" spans="1:8" x14ac:dyDescent="0.25">
      <c r="A24" s="220"/>
      <c r="B24" s="207" t="str">
        <f t="shared" si="0"/>
        <v>Latinski jezik</v>
      </c>
      <c r="C24" s="208"/>
      <c r="D24" s="208"/>
      <c r="E24" s="208"/>
      <c r="F24" s="209"/>
      <c r="G24" s="7" t="s">
        <v>166</v>
      </c>
      <c r="H24" s="8">
        <v>2</v>
      </c>
    </row>
    <row r="25" spans="1:8" x14ac:dyDescent="0.25">
      <c r="A25" s="220"/>
      <c r="B25" s="207" t="str">
        <f t="shared" si="0"/>
        <v>Latinski jezik</v>
      </c>
      <c r="C25" s="208"/>
      <c r="D25" s="208"/>
      <c r="E25" s="208"/>
      <c r="F25" s="209"/>
      <c r="G25" s="7" t="s">
        <v>167</v>
      </c>
      <c r="H25" s="8">
        <v>2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108" t="s">
        <v>238</v>
      </c>
      <c r="C28" s="108"/>
      <c r="D28" s="108"/>
      <c r="E28" s="108"/>
      <c r="F28" s="108"/>
      <c r="G28" s="104"/>
      <c r="H28" s="12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16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16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3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27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254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20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20</v>
      </c>
    </row>
    <row r="65" spans="1:10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/>
    </row>
    <row r="66" spans="1:10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10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42</v>
      </c>
    </row>
    <row r="68" spans="1:10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10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10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10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10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486</v>
      </c>
    </row>
    <row r="73" spans="1:10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10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560</v>
      </c>
    </row>
    <row r="75" spans="1:10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486</v>
      </c>
    </row>
    <row r="76" spans="1:10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83</v>
      </c>
    </row>
    <row r="77" spans="1:10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48</v>
      </c>
    </row>
    <row r="78" spans="1:10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159</v>
      </c>
    </row>
    <row r="79" spans="1:10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10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1336</v>
      </c>
      <c r="J80" s="1">
        <v>1336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7">
    <pageSetUpPr fitToPage="1"/>
  </sheetPr>
  <dimension ref="A1:K99"/>
  <sheetViews>
    <sheetView view="pageBreakPreview" topLeftCell="A55" zoomScale="115" zoomScaleNormal="100" zoomScaleSheetLayoutView="11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248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249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145</v>
      </c>
      <c r="C18" s="99"/>
      <c r="D18" s="99"/>
      <c r="E18" s="99"/>
      <c r="F18" s="100"/>
      <c r="G18" s="69" t="s">
        <v>119</v>
      </c>
      <c r="H18" s="8">
        <v>2</v>
      </c>
    </row>
    <row r="19" spans="1:8" x14ac:dyDescent="0.25">
      <c r="A19" s="220"/>
      <c r="B19" s="207" t="str">
        <f>$B$18</f>
        <v>Zdravstvena njega – opća</v>
      </c>
      <c r="C19" s="208"/>
      <c r="D19" s="208"/>
      <c r="E19" s="208"/>
      <c r="F19" s="209"/>
      <c r="G19" s="7" t="s">
        <v>250</v>
      </c>
      <c r="H19" s="8">
        <v>6</v>
      </c>
    </row>
    <row r="20" spans="1:8" x14ac:dyDescent="0.25">
      <c r="A20" s="220"/>
      <c r="B20" s="207" t="str">
        <f>$B$18</f>
        <v>Zdravstvena njega – opća</v>
      </c>
      <c r="C20" s="208"/>
      <c r="D20" s="208"/>
      <c r="E20" s="208"/>
      <c r="F20" s="209"/>
      <c r="G20" s="7" t="s">
        <v>251</v>
      </c>
      <c r="H20" s="8">
        <v>6</v>
      </c>
    </row>
    <row r="21" spans="1:8" x14ac:dyDescent="0.25">
      <c r="A21" s="220"/>
      <c r="B21" s="207" t="str">
        <f>$B$18</f>
        <v>Zdravstvena njega – opća</v>
      </c>
      <c r="C21" s="208"/>
      <c r="D21" s="208"/>
      <c r="E21" s="208"/>
      <c r="F21" s="209"/>
      <c r="G21" s="7" t="s">
        <v>252</v>
      </c>
      <c r="H21" s="8">
        <v>6</v>
      </c>
    </row>
    <row r="22" spans="1:8" x14ac:dyDescent="0.25">
      <c r="A22" s="220"/>
      <c r="B22" s="1" t="s">
        <v>149</v>
      </c>
      <c r="C22" s="101"/>
      <c r="D22" s="101"/>
      <c r="E22" s="101"/>
      <c r="F22" s="102"/>
      <c r="G22" s="7" t="str">
        <f>G19</f>
        <v>3.d1</v>
      </c>
      <c r="H22" s="8">
        <v>1</v>
      </c>
    </row>
    <row r="23" spans="1:8" x14ac:dyDescent="0.25">
      <c r="A23" s="220"/>
      <c r="B23" s="207" t="str">
        <f>$B$22</f>
        <v>Etika u sestrinstvu</v>
      </c>
      <c r="C23" s="208"/>
      <c r="D23" s="208"/>
      <c r="E23" s="208"/>
      <c r="F23" s="209"/>
      <c r="G23" s="7" t="str">
        <f>G20</f>
        <v>3.d2</v>
      </c>
      <c r="H23" s="8">
        <v>1</v>
      </c>
    </row>
    <row r="24" spans="1:8" x14ac:dyDescent="0.25">
      <c r="A24" s="220"/>
      <c r="B24" s="207" t="str">
        <f>$B$22</f>
        <v>Etika u sestrinstvu</v>
      </c>
      <c r="C24" s="208"/>
      <c r="D24" s="208"/>
      <c r="E24" s="208"/>
      <c r="F24" s="209"/>
      <c r="G24" s="7" t="str">
        <f>G21</f>
        <v>3.d3</v>
      </c>
      <c r="H24" s="8">
        <v>1</v>
      </c>
    </row>
    <row r="25" spans="1:8" x14ac:dyDescent="0.25">
      <c r="A25" s="220"/>
      <c r="B25" s="1" t="s">
        <v>150</v>
      </c>
      <c r="C25" s="101"/>
      <c r="D25" s="101"/>
      <c r="E25" s="101"/>
      <c r="F25" s="102"/>
      <c r="G25" s="7" t="str">
        <f>G19</f>
        <v>3.d1</v>
      </c>
      <c r="H25" s="8">
        <v>1</v>
      </c>
    </row>
    <row r="26" spans="1:8" x14ac:dyDescent="0.25">
      <c r="A26" s="220"/>
      <c r="B26" s="197" t="str">
        <f>$B$25</f>
        <v>Opća načela zdravlja i njege</v>
      </c>
      <c r="C26" s="197"/>
      <c r="D26" s="197"/>
      <c r="E26" s="197"/>
      <c r="F26" s="197"/>
      <c r="G26" s="7" t="str">
        <f>G20</f>
        <v>3.d2</v>
      </c>
      <c r="H26" s="8">
        <v>1</v>
      </c>
    </row>
    <row r="27" spans="1:8" x14ac:dyDescent="0.25">
      <c r="A27" s="220"/>
      <c r="B27" s="197" t="str">
        <f>$B$25</f>
        <v>Opća načela zdravlja i njege</v>
      </c>
      <c r="C27" s="197"/>
      <c r="D27" s="197"/>
      <c r="E27" s="197"/>
      <c r="F27" s="197"/>
      <c r="G27" s="7" t="str">
        <f>G21</f>
        <v>3.d3</v>
      </c>
      <c r="H27" s="8">
        <v>1</v>
      </c>
    </row>
    <row r="28" spans="1:8" x14ac:dyDescent="0.25">
      <c r="A28" s="220"/>
      <c r="B28" s="1" t="s">
        <v>213</v>
      </c>
      <c r="G28" s="114" t="s">
        <v>202</v>
      </c>
      <c r="H28" s="8">
        <v>2</v>
      </c>
    </row>
    <row r="29" spans="1:8" x14ac:dyDescent="0.25">
      <c r="A29" s="220"/>
      <c r="B29" s="197"/>
      <c r="C29" s="197"/>
      <c r="D29" s="197"/>
      <c r="E29" s="197"/>
      <c r="F29" s="197"/>
      <c r="G29" s="7"/>
      <c r="H29" s="8"/>
    </row>
    <row r="30" spans="1:8" x14ac:dyDescent="0.25">
      <c r="A30" s="220"/>
      <c r="B30" s="210" t="s">
        <v>442</v>
      </c>
      <c r="C30" s="210"/>
      <c r="D30" s="210"/>
      <c r="E30" s="210"/>
      <c r="F30" s="210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230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35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577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1073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577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1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6:F26"/>
    <mergeCell ref="B27:F27"/>
    <mergeCell ref="B30:F30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8">
    <pageSetUpPr fitToPage="1"/>
  </sheetPr>
  <dimension ref="A1:K99"/>
  <sheetViews>
    <sheetView view="pageBreakPreview" topLeftCell="A25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253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254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255</v>
      </c>
      <c r="C18" s="99"/>
      <c r="D18" s="99"/>
      <c r="E18" s="99"/>
      <c r="F18" s="100"/>
      <c r="G18" s="69" t="s">
        <v>244</v>
      </c>
      <c r="H18" s="8">
        <v>1</v>
      </c>
    </row>
    <row r="19" spans="1:8" x14ac:dyDescent="0.25">
      <c r="A19" s="220"/>
      <c r="B19" s="207" t="str">
        <f>$B$18</f>
        <v>Zdravstvena njega – zaštita mentalnog zdravlja</v>
      </c>
      <c r="C19" s="208"/>
      <c r="D19" s="208"/>
      <c r="E19" s="208"/>
      <c r="F19" s="209"/>
      <c r="G19" s="7" t="s">
        <v>199</v>
      </c>
      <c r="H19" s="8">
        <v>1</v>
      </c>
    </row>
    <row r="20" spans="1:8" x14ac:dyDescent="0.25">
      <c r="A20" s="220"/>
      <c r="B20" s="207" t="str">
        <f>$B$18</f>
        <v>Zdravstvena njega – zaštita mentalnog zdravlja</v>
      </c>
      <c r="C20" s="208"/>
      <c r="D20" s="208"/>
      <c r="E20" s="208"/>
      <c r="F20" s="209"/>
      <c r="G20" s="7" t="s">
        <v>186</v>
      </c>
      <c r="H20" s="8">
        <v>1</v>
      </c>
    </row>
    <row r="21" spans="1:8" x14ac:dyDescent="0.25">
      <c r="A21" s="220"/>
      <c r="B21" s="207" t="str">
        <f>$B$18</f>
        <v>Zdravstvena njega – zaštita mentalnog zdravlja</v>
      </c>
      <c r="C21" s="208"/>
      <c r="D21" s="208"/>
      <c r="E21" s="208"/>
      <c r="F21" s="209"/>
      <c r="G21" s="7" t="s">
        <v>210</v>
      </c>
      <c r="H21" s="8">
        <v>1</v>
      </c>
    </row>
    <row r="22" spans="1:8" x14ac:dyDescent="0.25">
      <c r="A22" s="220"/>
      <c r="B22" s="207">
        <f>$I$22</f>
        <v>0</v>
      </c>
      <c r="C22" s="208"/>
      <c r="D22" s="208"/>
      <c r="E22" s="208"/>
      <c r="F22" s="209"/>
      <c r="G22" s="7" t="s">
        <v>118</v>
      </c>
      <c r="H22" s="8">
        <v>1</v>
      </c>
    </row>
    <row r="23" spans="1:8" x14ac:dyDescent="0.25">
      <c r="A23" s="220"/>
      <c r="B23" s="207">
        <f>$B$22</f>
        <v>0</v>
      </c>
      <c r="C23" s="208"/>
      <c r="D23" s="208"/>
      <c r="E23" s="208"/>
      <c r="F23" s="209"/>
      <c r="G23" s="7" t="s">
        <v>132</v>
      </c>
      <c r="H23" s="8">
        <v>2</v>
      </c>
    </row>
    <row r="24" spans="1:8" x14ac:dyDescent="0.25">
      <c r="A24" s="220"/>
      <c r="B24" s="207">
        <f>$B$22</f>
        <v>0</v>
      </c>
      <c r="C24" s="208"/>
      <c r="D24" s="208"/>
      <c r="E24" s="208"/>
      <c r="F24" s="209"/>
      <c r="G24" s="7" t="s">
        <v>133</v>
      </c>
      <c r="H24" s="8">
        <v>2</v>
      </c>
    </row>
    <row r="25" spans="1:8" x14ac:dyDescent="0.25">
      <c r="A25" s="220"/>
      <c r="B25" s="207">
        <f>$B$22</f>
        <v>0</v>
      </c>
      <c r="C25" s="208"/>
      <c r="D25" s="208"/>
      <c r="E25" s="208"/>
      <c r="F25" s="209"/>
      <c r="G25" s="7" t="s">
        <v>256</v>
      </c>
      <c r="H25" s="8">
        <v>2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266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 t="str">
        <f>$B$18</f>
        <v>Zdravstvena njega – zaštita mentalnog zdravlja</v>
      </c>
      <c r="C29" s="210"/>
      <c r="D29" s="210"/>
      <c r="E29" s="210"/>
      <c r="F29" s="210"/>
      <c r="G29" s="232" t="s">
        <v>267</v>
      </c>
      <c r="H29" s="233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11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>
        <v>8</v>
      </c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>
        <v>7</v>
      </c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15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26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185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50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50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100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120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80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60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150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66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>
        <v>150</v>
      </c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90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70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1243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407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1243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H93:I93"/>
    <mergeCell ref="A84:J84"/>
    <mergeCell ref="A87:I87"/>
    <mergeCell ref="A88:J88"/>
    <mergeCell ref="A91:C91"/>
    <mergeCell ref="H91:I91"/>
    <mergeCell ref="H92:I92"/>
    <mergeCell ref="B29:F29"/>
    <mergeCell ref="G29:H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9">
    <pageSetUpPr fitToPage="1"/>
  </sheetPr>
  <dimension ref="A1:K99"/>
  <sheetViews>
    <sheetView view="pageBreakPreview" topLeftCell="A15" zoomScaleNormal="100" zoomScaleSheetLayoutView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257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258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259</v>
      </c>
      <c r="C18" s="99"/>
      <c r="D18" s="99"/>
      <c r="E18" s="99"/>
      <c r="F18" s="100"/>
      <c r="G18" s="69" t="s">
        <v>244</v>
      </c>
      <c r="H18" s="8">
        <v>1</v>
      </c>
    </row>
    <row r="19" spans="1:8" x14ac:dyDescent="0.25">
      <c r="A19" s="220"/>
      <c r="B19" s="207" t="str">
        <f>$B$18</f>
        <v>Zdravstvena njega bolesnog djeteta i adolescenta</v>
      </c>
      <c r="C19" s="208"/>
      <c r="D19" s="208"/>
      <c r="E19" s="208"/>
      <c r="F19" s="209"/>
      <c r="G19" s="7" t="s">
        <v>260</v>
      </c>
      <c r="H19" s="8">
        <v>3</v>
      </c>
    </row>
    <row r="20" spans="1:8" x14ac:dyDescent="0.25">
      <c r="A20" s="220"/>
      <c r="B20" s="207" t="str">
        <f>$B$18</f>
        <v>Zdravstvena njega bolesnog djeteta i adolescenta</v>
      </c>
      <c r="C20" s="208"/>
      <c r="D20" s="208"/>
      <c r="E20" s="208"/>
      <c r="F20" s="209"/>
      <c r="G20" s="7" t="s">
        <v>261</v>
      </c>
      <c r="H20" s="8">
        <v>3</v>
      </c>
    </row>
    <row r="21" spans="1:8" x14ac:dyDescent="0.25">
      <c r="A21" s="220"/>
      <c r="B21" s="207" t="str">
        <f>$B$18</f>
        <v>Zdravstvena njega bolesnog djeteta i adolescenta</v>
      </c>
      <c r="C21" s="208"/>
      <c r="D21" s="208"/>
      <c r="E21" s="208"/>
      <c r="F21" s="209"/>
      <c r="G21" s="7" t="s">
        <v>262</v>
      </c>
      <c r="H21" s="8">
        <v>3</v>
      </c>
    </row>
    <row r="22" spans="1:8" x14ac:dyDescent="0.25">
      <c r="A22" s="220"/>
      <c r="B22" s="1" t="s">
        <v>263</v>
      </c>
      <c r="C22" s="101"/>
      <c r="D22" s="101"/>
      <c r="E22" s="101"/>
      <c r="F22" s="102"/>
      <c r="G22" s="7" t="s">
        <v>264</v>
      </c>
      <c r="H22" s="8">
        <v>1</v>
      </c>
    </row>
    <row r="23" spans="1:8" x14ac:dyDescent="0.25">
      <c r="A23" s="220"/>
      <c r="B23" s="207" t="str">
        <f>$B$22</f>
        <v>Zdravstvena njega majke</v>
      </c>
      <c r="C23" s="208"/>
      <c r="D23" s="208"/>
      <c r="E23" s="208"/>
      <c r="F23" s="209"/>
      <c r="G23" s="7" t="s">
        <v>200</v>
      </c>
      <c r="H23" s="8">
        <v>4</v>
      </c>
    </row>
    <row r="24" spans="1:8" x14ac:dyDescent="0.25">
      <c r="A24" s="220"/>
      <c r="B24" s="207" t="str">
        <f>$B$22</f>
        <v>Zdravstvena njega majke</v>
      </c>
      <c r="C24" s="208"/>
      <c r="D24" s="208"/>
      <c r="E24" s="208"/>
      <c r="F24" s="209"/>
      <c r="G24" s="7" t="s">
        <v>201</v>
      </c>
      <c r="H24" s="8">
        <v>4</v>
      </c>
    </row>
    <row r="25" spans="1:8" x14ac:dyDescent="0.25">
      <c r="A25" s="220"/>
      <c r="B25" s="207" t="str">
        <f>$B$22</f>
        <v>Zdravstvena njega majke</v>
      </c>
      <c r="C25" s="208"/>
      <c r="D25" s="208"/>
      <c r="E25" s="208"/>
      <c r="F25" s="209"/>
      <c r="G25" s="7" t="s">
        <v>202</v>
      </c>
      <c r="H25" s="8">
        <v>4</v>
      </c>
    </row>
    <row r="26" spans="1:8" x14ac:dyDescent="0.25">
      <c r="A26" s="220"/>
      <c r="B26" s="1" t="s">
        <v>265</v>
      </c>
      <c r="C26" s="103"/>
      <c r="D26" s="103"/>
      <c r="E26" s="103"/>
      <c r="F26" s="103"/>
      <c r="G26" s="7" t="s">
        <v>152</v>
      </c>
      <c r="H26" s="8">
        <v>1</v>
      </c>
    </row>
    <row r="27" spans="1:8" x14ac:dyDescent="0.25">
      <c r="A27" s="220"/>
      <c r="B27" s="197" t="str">
        <f>$B$26</f>
        <v>Zdravstvena njega u kući</v>
      </c>
      <c r="C27" s="197"/>
      <c r="D27" s="197"/>
      <c r="E27" s="197"/>
      <c r="F27" s="197"/>
      <c r="G27" s="7" t="s">
        <v>232</v>
      </c>
      <c r="H27" s="8">
        <v>1</v>
      </c>
    </row>
    <row r="28" spans="1:8" x14ac:dyDescent="0.25">
      <c r="A28" s="220"/>
      <c r="B28" s="1" t="str">
        <f>$B$26</f>
        <v>Zdravstvena njega u kući</v>
      </c>
      <c r="G28" s="114" t="s">
        <v>176</v>
      </c>
      <c r="H28" s="8">
        <v>1</v>
      </c>
    </row>
    <row r="29" spans="1:8" x14ac:dyDescent="0.25">
      <c r="A29" s="220"/>
      <c r="B29" s="197" t="str">
        <f>$B$26</f>
        <v>Zdravstvena njega u kući</v>
      </c>
      <c r="C29" s="197"/>
      <c r="D29" s="197"/>
      <c r="E29" s="197"/>
      <c r="F29" s="197"/>
      <c r="G29" s="7" t="s">
        <v>177</v>
      </c>
      <c r="H29" s="8">
        <v>1</v>
      </c>
    </row>
    <row r="30" spans="1:8" x14ac:dyDescent="0.25">
      <c r="A30" s="220"/>
      <c r="B30" s="108" t="s">
        <v>268</v>
      </c>
      <c r="C30" s="108"/>
      <c r="D30" s="108"/>
      <c r="E30" s="108"/>
      <c r="F30" s="108"/>
      <c r="G30" s="104"/>
      <c r="H30" s="128"/>
    </row>
    <row r="31" spans="1:8" ht="14.4" thickBot="1" x14ac:dyDescent="0.3">
      <c r="A31" s="221"/>
      <c r="B31" s="242" t="str">
        <f>$B$26</f>
        <v>Zdravstvena njega u kući</v>
      </c>
      <c r="C31" s="242"/>
      <c r="D31" s="242"/>
      <c r="E31" s="242"/>
      <c r="F31" s="242"/>
      <c r="G31" s="244" t="s">
        <v>269</v>
      </c>
      <c r="H31" s="245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27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244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214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45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40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40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651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999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651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1"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H93:I93"/>
    <mergeCell ref="A84:J84"/>
    <mergeCell ref="A87:I87"/>
    <mergeCell ref="A88:J88"/>
    <mergeCell ref="A91:C91"/>
    <mergeCell ref="H91:I91"/>
    <mergeCell ref="H92:I92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7:F27"/>
    <mergeCell ref="G31:H31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0">
    <pageSetUpPr fitToPage="1"/>
  </sheetPr>
  <dimension ref="A1:K99"/>
  <sheetViews>
    <sheetView view="pageBreakPreview" topLeftCell="A4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270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271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272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162</v>
      </c>
      <c r="C18" s="223"/>
      <c r="D18" s="223"/>
      <c r="E18" s="223"/>
      <c r="F18" s="224"/>
      <c r="G18" s="69" t="s">
        <v>223</v>
      </c>
      <c r="H18" s="8">
        <v>3</v>
      </c>
    </row>
    <row r="19" spans="1:8" x14ac:dyDescent="0.25">
      <c r="A19" s="220"/>
      <c r="B19" s="207" t="s">
        <v>162</v>
      </c>
      <c r="C19" s="208"/>
      <c r="D19" s="208"/>
      <c r="E19" s="208"/>
      <c r="F19" s="209"/>
      <c r="G19" s="7" t="s">
        <v>193</v>
      </c>
      <c r="H19" s="8">
        <v>3</v>
      </c>
    </row>
    <row r="20" spans="1:8" x14ac:dyDescent="0.25">
      <c r="A20" s="220"/>
      <c r="B20" s="207" t="s">
        <v>273</v>
      </c>
      <c r="C20" s="208"/>
      <c r="D20" s="208"/>
      <c r="E20" s="208"/>
      <c r="F20" s="209"/>
      <c r="G20" s="7" t="s">
        <v>274</v>
      </c>
      <c r="H20" s="8">
        <v>2</v>
      </c>
    </row>
    <row r="21" spans="1:8" x14ac:dyDescent="0.25">
      <c r="A21" s="220"/>
      <c r="B21" s="207" t="str">
        <f>$B$20</f>
        <v>Matematika fakultativn</v>
      </c>
      <c r="C21" s="208"/>
      <c r="D21" s="208"/>
      <c r="E21" s="208"/>
      <c r="F21" s="209"/>
      <c r="G21" s="7" t="s">
        <v>275</v>
      </c>
      <c r="H21" s="8">
        <v>2</v>
      </c>
    </row>
    <row r="22" spans="1:8" x14ac:dyDescent="0.25">
      <c r="A22" s="220"/>
      <c r="B22" s="207" t="s">
        <v>161</v>
      </c>
      <c r="C22" s="208"/>
      <c r="D22" s="208"/>
      <c r="E22" s="208"/>
      <c r="F22" s="209"/>
      <c r="G22" s="7" t="s">
        <v>223</v>
      </c>
      <c r="H22" s="8">
        <v>2</v>
      </c>
    </row>
    <row r="23" spans="1:8" x14ac:dyDescent="0.25">
      <c r="A23" s="220"/>
      <c r="B23" s="207" t="s">
        <v>161</v>
      </c>
      <c r="C23" s="208"/>
      <c r="D23" s="208"/>
      <c r="E23" s="208"/>
      <c r="F23" s="209"/>
      <c r="G23" s="7" t="s">
        <v>193</v>
      </c>
      <c r="H23" s="8">
        <v>2</v>
      </c>
    </row>
    <row r="24" spans="1:8" x14ac:dyDescent="0.25">
      <c r="A24" s="220"/>
      <c r="B24" s="207" t="s">
        <v>161</v>
      </c>
      <c r="C24" s="208"/>
      <c r="D24" s="208"/>
      <c r="E24" s="208"/>
      <c r="F24" s="209"/>
      <c r="G24" s="7" t="s">
        <v>224</v>
      </c>
      <c r="H24" s="8">
        <v>4</v>
      </c>
    </row>
    <row r="25" spans="1:8" x14ac:dyDescent="0.25">
      <c r="A25" s="220"/>
      <c r="B25" s="207" t="s">
        <v>276</v>
      </c>
      <c r="C25" s="208"/>
      <c r="D25" s="208"/>
      <c r="E25" s="208"/>
      <c r="F25" s="209"/>
      <c r="G25" s="7"/>
      <c r="H25" s="8">
        <v>3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187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 t="s">
        <v>277</v>
      </c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21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152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>
        <v>2</v>
      </c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4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25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368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80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50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75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50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50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915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735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915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1">
    <pageSetUpPr fitToPage="1"/>
  </sheetPr>
  <dimension ref="A1:K99"/>
  <sheetViews>
    <sheetView view="pageBreakPreview" topLeftCell="A43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278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432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tr">
        <f>Antunović!B18</f>
        <v>Zdravstvena njega – opća</v>
      </c>
      <c r="C18" s="223"/>
      <c r="D18" s="223"/>
      <c r="E18" s="223"/>
      <c r="F18" s="224"/>
      <c r="G18" s="69" t="s">
        <v>118</v>
      </c>
      <c r="H18" s="8">
        <v>2</v>
      </c>
    </row>
    <row r="19" spans="1:8" x14ac:dyDescent="0.25">
      <c r="A19" s="220"/>
      <c r="B19" s="207" t="str">
        <f>Antunović!B19</f>
        <v>Zdravstvena njega – opća</v>
      </c>
      <c r="C19" s="208"/>
      <c r="D19" s="208"/>
      <c r="E19" s="208"/>
      <c r="F19" s="209"/>
      <c r="G19" s="7" t="s">
        <v>132</v>
      </c>
      <c r="H19" s="8">
        <v>6</v>
      </c>
    </row>
    <row r="20" spans="1:8" x14ac:dyDescent="0.25">
      <c r="A20" s="220"/>
      <c r="B20" s="207" t="str">
        <f>Antunović!B20</f>
        <v>Zdravstvena njega – opća</v>
      </c>
      <c r="C20" s="208"/>
      <c r="D20" s="208"/>
      <c r="E20" s="208"/>
      <c r="F20" s="209"/>
      <c r="G20" s="7" t="s">
        <v>133</v>
      </c>
      <c r="H20" s="8">
        <v>6</v>
      </c>
    </row>
    <row r="21" spans="1:8" x14ac:dyDescent="0.25">
      <c r="A21" s="220"/>
      <c r="B21" s="207" t="str">
        <f>Antunović!B21</f>
        <v>Zdravstvena njega – opća</v>
      </c>
      <c r="C21" s="208"/>
      <c r="D21" s="208"/>
      <c r="E21" s="208"/>
      <c r="F21" s="209"/>
      <c r="G21" s="7" t="s">
        <v>256</v>
      </c>
      <c r="H21" s="8">
        <v>6</v>
      </c>
    </row>
    <row r="22" spans="1:8" x14ac:dyDescent="0.25">
      <c r="A22" s="220"/>
      <c r="B22" s="207" t="str">
        <f>Antunović!B22</f>
        <v>Etika u sestrinstvu</v>
      </c>
      <c r="C22" s="208"/>
      <c r="D22" s="208"/>
      <c r="E22" s="208"/>
      <c r="F22" s="209"/>
      <c r="G22" s="7" t="str">
        <f t="shared" ref="G22:G27" si="0">G19</f>
        <v>3.c1</v>
      </c>
      <c r="H22" s="8">
        <v>1</v>
      </c>
    </row>
    <row r="23" spans="1:8" x14ac:dyDescent="0.25">
      <c r="A23" s="220"/>
      <c r="B23" s="207" t="str">
        <f>Antunović!B23</f>
        <v>Etika u sestrinstvu</v>
      </c>
      <c r="C23" s="208"/>
      <c r="D23" s="208"/>
      <c r="E23" s="208"/>
      <c r="F23" s="209"/>
      <c r="G23" s="7" t="str">
        <f t="shared" si="0"/>
        <v>3.c2</v>
      </c>
      <c r="H23" s="8">
        <v>1</v>
      </c>
    </row>
    <row r="24" spans="1:8" x14ac:dyDescent="0.25">
      <c r="A24" s="220"/>
      <c r="B24" s="207" t="str">
        <f>Antunović!B24</f>
        <v>Etika u sestrinstvu</v>
      </c>
      <c r="C24" s="208"/>
      <c r="D24" s="208"/>
      <c r="E24" s="208"/>
      <c r="F24" s="209"/>
      <c r="G24" s="7" t="str">
        <f t="shared" si="0"/>
        <v>3.c3</v>
      </c>
      <c r="H24" s="8">
        <v>1</v>
      </c>
    </row>
    <row r="25" spans="1:8" x14ac:dyDescent="0.25">
      <c r="A25" s="220"/>
      <c r="B25" s="207" t="str">
        <f>Antunović!B25</f>
        <v>Opća načela zdravlja i njege</v>
      </c>
      <c r="C25" s="208"/>
      <c r="D25" s="208"/>
      <c r="E25" s="208"/>
      <c r="F25" s="209"/>
      <c r="G25" s="7" t="str">
        <f t="shared" si="0"/>
        <v>3.c1</v>
      </c>
      <c r="H25" s="8">
        <v>1</v>
      </c>
    </row>
    <row r="26" spans="1:8" x14ac:dyDescent="0.25">
      <c r="A26" s="220"/>
      <c r="B26" s="197" t="str">
        <f>Antunović!B26</f>
        <v>Opća načela zdravlja i njege</v>
      </c>
      <c r="C26" s="197"/>
      <c r="D26" s="197"/>
      <c r="E26" s="197"/>
      <c r="F26" s="197"/>
      <c r="G26" s="7" t="str">
        <f t="shared" si="0"/>
        <v>3.c2</v>
      </c>
      <c r="H26" s="8">
        <v>1</v>
      </c>
    </row>
    <row r="27" spans="1:8" x14ac:dyDescent="0.25">
      <c r="A27" s="220"/>
      <c r="B27" s="197" t="str">
        <f>Antunović!B27</f>
        <v>Opća načela zdravlja i njege</v>
      </c>
      <c r="C27" s="197"/>
      <c r="D27" s="197"/>
      <c r="E27" s="197"/>
      <c r="F27" s="197"/>
      <c r="G27" s="7" t="str">
        <f t="shared" si="0"/>
        <v>3.c3</v>
      </c>
      <c r="H27" s="8">
        <v>1</v>
      </c>
    </row>
    <row r="28" spans="1:8" x14ac:dyDescent="0.25">
      <c r="A28" s="220"/>
      <c r="B28" s="1" t="s">
        <v>231</v>
      </c>
      <c r="G28" s="114"/>
      <c r="H28" s="8">
        <v>2</v>
      </c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08" t="s">
        <v>279</v>
      </c>
      <c r="C30" s="108"/>
      <c r="D30" s="108"/>
      <c r="E30" s="108"/>
      <c r="F30" s="108"/>
      <c r="G30" s="104"/>
      <c r="H30" s="128"/>
    </row>
    <row r="31" spans="1:8" ht="14.4" thickBot="1" x14ac:dyDescent="0.3">
      <c r="A31" s="221"/>
      <c r="B31" s="246" t="s">
        <v>280</v>
      </c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222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50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614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1036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614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3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K96"/>
  <sheetViews>
    <sheetView view="pageBreakPreview" topLeftCell="A47" zoomScale="85" zoomScaleNormal="100" zoomScaleSheetLayoutView="85" workbookViewId="0">
      <selection activeCell="E79" sqref="E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27.5546875" style="1" customWidth="1"/>
    <col min="10" max="10" width="9.109375" style="1"/>
    <col min="11" max="11" width="34.3320312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87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ht="57" customHeight="1" x14ac:dyDescent="0.25">
      <c r="A7" s="212" t="s">
        <v>430</v>
      </c>
      <c r="B7" s="212"/>
      <c r="C7" s="212"/>
      <c r="D7" s="212"/>
      <c r="E7" s="212"/>
      <c r="F7" s="212"/>
      <c r="G7" s="212"/>
      <c r="H7" s="212"/>
      <c r="I7" s="212"/>
      <c r="J7" s="179"/>
      <c r="K7" s="179"/>
    </row>
    <row r="8" spans="1:11" ht="14.4" customHeight="1" x14ac:dyDescent="0.25">
      <c r="A8" s="211" t="s">
        <v>80</v>
      </c>
      <c r="B8" s="211"/>
      <c r="C8" s="211"/>
      <c r="D8" s="211"/>
      <c r="E8" s="211"/>
      <c r="F8" s="211"/>
      <c r="G8" s="211"/>
      <c r="H8" s="211"/>
      <c r="I8" s="211"/>
    </row>
    <row r="9" spans="1:11" ht="14.4" customHeight="1" thickBot="1" x14ac:dyDescent="0.3">
      <c r="A9" s="211" t="s">
        <v>77</v>
      </c>
      <c r="B9" s="211"/>
      <c r="C9" s="211"/>
      <c r="D9" s="211"/>
      <c r="E9" s="211"/>
      <c r="F9" s="211"/>
      <c r="G9" s="211"/>
      <c r="H9" s="211"/>
      <c r="I9" s="211"/>
    </row>
    <row r="10" spans="1:11" ht="14.4" thickBot="1" x14ac:dyDescent="0.3">
      <c r="A10" s="213" t="s">
        <v>76</v>
      </c>
      <c r="B10" s="213"/>
      <c r="C10" s="214"/>
      <c r="D10" s="216" t="s">
        <v>130</v>
      </c>
      <c r="E10" s="217"/>
      <c r="F10" s="217"/>
      <c r="G10" s="217"/>
      <c r="H10" s="217"/>
      <c r="I10" s="218"/>
    </row>
    <row r="11" spans="1:11" ht="14.4" thickBot="1" x14ac:dyDescent="0.3">
      <c r="A11" s="2" t="s">
        <v>75</v>
      </c>
      <c r="B11" s="2"/>
      <c r="D11" s="216" t="s">
        <v>74</v>
      </c>
      <c r="E11" s="217"/>
      <c r="F11" s="217"/>
      <c r="G11" s="217"/>
      <c r="H11" s="217"/>
      <c r="I11" s="218"/>
    </row>
    <row r="12" spans="1:11" ht="15" customHeight="1" x14ac:dyDescent="0.25">
      <c r="A12" s="215" t="s">
        <v>81</v>
      </c>
      <c r="B12" s="215"/>
      <c r="C12" s="215"/>
      <c r="D12" s="215"/>
      <c r="E12" s="215"/>
      <c r="F12" s="215"/>
      <c r="G12" s="215"/>
      <c r="H12" s="215"/>
      <c r="I12" s="215"/>
    </row>
    <row r="13" spans="1:11" ht="15" customHeight="1" thickBot="1" x14ac:dyDescent="0.3">
      <c r="A13" s="66"/>
      <c r="B13" s="66"/>
      <c r="C13" s="66"/>
      <c r="D13" s="66"/>
      <c r="E13" s="66"/>
      <c r="F13" s="66"/>
      <c r="G13" s="75"/>
      <c r="H13" s="66"/>
      <c r="I13" s="75"/>
    </row>
    <row r="14" spans="1:11" ht="14.4" thickBot="1" x14ac:dyDescent="0.3">
      <c r="A14" s="4"/>
      <c r="B14" s="185" t="s">
        <v>73</v>
      </c>
      <c r="C14" s="186"/>
      <c r="D14" s="186"/>
      <c r="E14" s="186"/>
      <c r="F14" s="187"/>
      <c r="G14" s="70" t="s">
        <v>69</v>
      </c>
      <c r="H14" s="6" t="s">
        <v>68</v>
      </c>
    </row>
    <row r="15" spans="1:11" x14ac:dyDescent="0.25">
      <c r="A15" s="219" t="s">
        <v>72</v>
      </c>
      <c r="B15" s="1" t="s">
        <v>131</v>
      </c>
      <c r="F15" s="98"/>
      <c r="G15" s="69" t="s">
        <v>118</v>
      </c>
      <c r="H15" s="8">
        <v>1</v>
      </c>
    </row>
    <row r="16" spans="1:11" x14ac:dyDescent="0.25">
      <c r="A16" s="220"/>
      <c r="B16" s="207" t="str">
        <f>$B$15</f>
        <v>Zdravstvena njega zdravog djeteta i adolescenta</v>
      </c>
      <c r="C16" s="208"/>
      <c r="D16" s="208"/>
      <c r="E16" s="208"/>
      <c r="F16" s="209"/>
      <c r="G16" s="7" t="s">
        <v>119</v>
      </c>
      <c r="H16" s="8">
        <v>1</v>
      </c>
    </row>
    <row r="17" spans="1:8" x14ac:dyDescent="0.25">
      <c r="A17" s="220"/>
      <c r="B17" s="207" t="str">
        <f>$B$15</f>
        <v>Zdravstvena njega zdravog djeteta i adolescenta</v>
      </c>
      <c r="C17" s="208"/>
      <c r="D17" s="208"/>
      <c r="E17" s="208"/>
      <c r="F17" s="209"/>
      <c r="G17" s="7" t="s">
        <v>132</v>
      </c>
      <c r="H17" s="8">
        <v>4</v>
      </c>
    </row>
    <row r="18" spans="1:8" x14ac:dyDescent="0.25">
      <c r="A18" s="220"/>
      <c r="B18" s="207" t="str">
        <f>$B$15</f>
        <v>Zdravstvena njega zdravog djeteta i adolescenta</v>
      </c>
      <c r="C18" s="208"/>
      <c r="D18" s="208"/>
      <c r="E18" s="208"/>
      <c r="F18" s="209"/>
      <c r="G18" s="7" t="s">
        <v>133</v>
      </c>
      <c r="H18" s="8">
        <v>4</v>
      </c>
    </row>
    <row r="19" spans="1:8" x14ac:dyDescent="0.25">
      <c r="A19" s="220"/>
      <c r="B19" s="1" t="s">
        <v>134</v>
      </c>
      <c r="C19" s="95"/>
      <c r="D19" s="95"/>
      <c r="E19" s="95"/>
      <c r="F19" s="96"/>
      <c r="G19" s="7" t="s">
        <v>135</v>
      </c>
      <c r="H19" s="8">
        <v>1</v>
      </c>
    </row>
    <row r="20" spans="1:8" x14ac:dyDescent="0.25">
      <c r="A20" s="220"/>
      <c r="B20" s="207" t="s">
        <v>136</v>
      </c>
      <c r="C20" s="208"/>
      <c r="D20" s="208"/>
      <c r="E20" s="208"/>
      <c r="F20" s="209"/>
      <c r="G20" s="7"/>
      <c r="H20" s="8">
        <v>2</v>
      </c>
    </row>
    <row r="21" spans="1:8" x14ac:dyDescent="0.25">
      <c r="A21" s="220"/>
      <c r="B21" s="207" t="s">
        <v>137</v>
      </c>
      <c r="C21" s="208"/>
      <c r="D21" s="208"/>
      <c r="E21" s="208"/>
      <c r="F21" s="209"/>
      <c r="G21" s="7" t="s">
        <v>138</v>
      </c>
      <c r="H21" s="8">
        <v>2</v>
      </c>
    </row>
    <row r="22" spans="1:8" x14ac:dyDescent="0.25">
      <c r="A22" s="220"/>
      <c r="B22" s="207"/>
      <c r="C22" s="208"/>
      <c r="D22" s="208"/>
      <c r="E22" s="208"/>
      <c r="F22" s="209"/>
      <c r="G22" s="7"/>
      <c r="H22" s="8"/>
    </row>
    <row r="23" spans="1:8" x14ac:dyDescent="0.25">
      <c r="A23" s="220"/>
      <c r="B23" s="197"/>
      <c r="C23" s="197"/>
      <c r="D23" s="197"/>
      <c r="E23" s="197"/>
      <c r="F23" s="197"/>
      <c r="G23" s="7"/>
      <c r="H23" s="8"/>
    </row>
    <row r="24" spans="1:8" x14ac:dyDescent="0.25">
      <c r="A24" s="220"/>
      <c r="B24" s="197"/>
      <c r="C24" s="197"/>
      <c r="D24" s="197"/>
      <c r="E24" s="197"/>
      <c r="F24" s="197"/>
      <c r="G24" s="7"/>
      <c r="H24" s="8"/>
    </row>
    <row r="25" spans="1:8" x14ac:dyDescent="0.25">
      <c r="A25" s="220"/>
      <c r="B25" s="210" t="s">
        <v>139</v>
      </c>
      <c r="C25" s="210"/>
      <c r="D25" s="210"/>
      <c r="E25" s="210"/>
      <c r="F25" s="210"/>
      <c r="G25" s="7"/>
      <c r="H25" s="8"/>
    </row>
    <row r="26" spans="1:8" x14ac:dyDescent="0.25">
      <c r="A26" s="220"/>
      <c r="B26" s="210" t="str">
        <f>$B$15</f>
        <v>Zdravstvena njega zdravog djeteta i adolescenta</v>
      </c>
      <c r="C26" s="210"/>
      <c r="D26" s="210"/>
      <c r="E26" s="210"/>
      <c r="F26" s="210"/>
      <c r="G26" s="230" t="s">
        <v>142</v>
      </c>
      <c r="H26" s="231"/>
    </row>
    <row r="27" spans="1:8" x14ac:dyDescent="0.25">
      <c r="A27" s="220"/>
      <c r="B27" s="210" t="str">
        <f>$B$15</f>
        <v>Zdravstvena njega zdravog djeteta i adolescenta</v>
      </c>
      <c r="C27" s="210"/>
      <c r="D27" s="210"/>
      <c r="E27" s="210"/>
      <c r="F27" s="210"/>
      <c r="G27" s="232" t="s">
        <v>141</v>
      </c>
      <c r="H27" s="233"/>
    </row>
    <row r="28" spans="1:8" ht="14.4" thickBot="1" x14ac:dyDescent="0.3">
      <c r="A28" s="221"/>
      <c r="B28" s="183"/>
      <c r="C28" s="184"/>
      <c r="D28" s="184"/>
      <c r="E28" s="184"/>
      <c r="F28" s="184"/>
      <c r="G28" s="9"/>
      <c r="H28" s="8"/>
    </row>
    <row r="29" spans="1:8" ht="14.4" thickBot="1" x14ac:dyDescent="0.3">
      <c r="A29" s="10"/>
      <c r="B29" s="11" t="s">
        <v>71</v>
      </c>
      <c r="C29" s="12"/>
      <c r="D29" s="12"/>
      <c r="E29" s="12"/>
      <c r="F29" s="13"/>
      <c r="G29" s="14"/>
      <c r="H29" s="15">
        <f>SUM(H15:H28)</f>
        <v>15</v>
      </c>
    </row>
    <row r="30" spans="1:8" ht="14.4" thickBot="1" x14ac:dyDescent="0.3">
      <c r="A30" s="2"/>
      <c r="B30" s="3"/>
      <c r="C30" s="2"/>
      <c r="D30" s="2"/>
      <c r="E30" s="2"/>
      <c r="F30" s="2"/>
      <c r="G30" s="2"/>
      <c r="H30" s="2"/>
    </row>
    <row r="31" spans="1:8" ht="14.4" thickBot="1" x14ac:dyDescent="0.3">
      <c r="A31" s="16"/>
      <c r="B31" s="185" t="s">
        <v>70</v>
      </c>
      <c r="C31" s="186"/>
      <c r="D31" s="186"/>
      <c r="E31" s="186"/>
      <c r="F31" s="187"/>
      <c r="G31" s="5" t="s">
        <v>69</v>
      </c>
      <c r="H31" s="6" t="s">
        <v>68</v>
      </c>
    </row>
    <row r="32" spans="1:8" x14ac:dyDescent="0.25">
      <c r="A32" s="198" t="s">
        <v>67</v>
      </c>
      <c r="B32" s="17" t="s">
        <v>66</v>
      </c>
      <c r="C32" s="18"/>
      <c r="D32" s="18"/>
      <c r="E32" s="18"/>
      <c r="F32" s="19"/>
      <c r="G32" s="20"/>
      <c r="H32" s="21"/>
    </row>
    <row r="33" spans="1:8" x14ac:dyDescent="0.25">
      <c r="A33" s="199"/>
      <c r="B33" s="188" t="s">
        <v>65</v>
      </c>
      <c r="C33" s="189"/>
      <c r="D33" s="189"/>
      <c r="E33" s="189"/>
      <c r="F33" s="190"/>
      <c r="G33" s="22"/>
      <c r="H33" s="23"/>
    </row>
    <row r="34" spans="1:8" x14ac:dyDescent="0.25">
      <c r="A34" s="199"/>
      <c r="B34" s="24" t="s">
        <v>64</v>
      </c>
      <c r="C34" s="25"/>
      <c r="D34" s="25"/>
      <c r="E34" s="25"/>
      <c r="F34" s="25"/>
      <c r="G34" s="26"/>
      <c r="H34" s="27"/>
    </row>
    <row r="35" spans="1:8" x14ac:dyDescent="0.25">
      <c r="A35" s="199"/>
      <c r="B35" s="24" t="s">
        <v>63</v>
      </c>
      <c r="C35" s="25"/>
      <c r="D35" s="25"/>
      <c r="E35" s="25"/>
      <c r="F35" s="25"/>
      <c r="G35" s="26"/>
      <c r="H35" s="27"/>
    </row>
    <row r="36" spans="1:8" x14ac:dyDescent="0.25">
      <c r="A36" s="199"/>
      <c r="B36" s="24" t="s">
        <v>62</v>
      </c>
      <c r="C36" s="25"/>
      <c r="D36" s="25"/>
      <c r="E36" s="25"/>
      <c r="F36" s="25"/>
      <c r="G36" s="26"/>
      <c r="H36" s="27"/>
    </row>
    <row r="37" spans="1:8" x14ac:dyDescent="0.25">
      <c r="A37" s="199"/>
      <c r="B37" s="24" t="s">
        <v>61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60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59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58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57</v>
      </c>
      <c r="C41" s="25"/>
      <c r="D41" s="25"/>
      <c r="E41" s="25"/>
      <c r="F41" s="25"/>
      <c r="G41" s="26"/>
      <c r="H41" s="27">
        <v>10</v>
      </c>
    </row>
    <row r="42" spans="1:8" x14ac:dyDescent="0.25">
      <c r="A42" s="199"/>
      <c r="B42" s="24" t="s">
        <v>56</v>
      </c>
      <c r="C42" s="25"/>
      <c r="D42" s="25"/>
      <c r="E42" s="25"/>
      <c r="F42" s="25"/>
      <c r="G42" s="28"/>
      <c r="H42" s="27"/>
    </row>
    <row r="43" spans="1:8" x14ac:dyDescent="0.25">
      <c r="A43" s="199"/>
      <c r="B43" s="24" t="s">
        <v>55</v>
      </c>
      <c r="C43" s="25"/>
      <c r="D43" s="25"/>
      <c r="E43" s="25"/>
      <c r="F43" s="25"/>
      <c r="G43" s="26"/>
      <c r="H43" s="27"/>
    </row>
    <row r="44" spans="1:8" ht="14.4" thickBot="1" x14ac:dyDescent="0.3">
      <c r="A44" s="200"/>
      <c r="B44" s="29" t="s">
        <v>54</v>
      </c>
      <c r="C44" s="30"/>
      <c r="D44" s="30"/>
      <c r="E44" s="30"/>
      <c r="F44" s="30"/>
      <c r="G44" s="31"/>
      <c r="H44" s="32"/>
    </row>
    <row r="45" spans="1:8" x14ac:dyDescent="0.25">
      <c r="A45" s="201" t="s">
        <v>53</v>
      </c>
      <c r="B45" s="33" t="s">
        <v>52</v>
      </c>
      <c r="C45" s="18"/>
      <c r="D45" s="18"/>
      <c r="E45" s="18"/>
      <c r="F45" s="18"/>
      <c r="G45" s="34"/>
      <c r="H45" s="21"/>
    </row>
    <row r="46" spans="1:8" ht="14.4" thickBot="1" x14ac:dyDescent="0.3">
      <c r="A46" s="202"/>
      <c r="B46" s="29" t="s">
        <v>51</v>
      </c>
      <c r="C46" s="30"/>
      <c r="D46" s="30"/>
      <c r="E46" s="30"/>
      <c r="F46" s="30"/>
      <c r="G46" s="35"/>
      <c r="H46" s="32"/>
    </row>
    <row r="47" spans="1:8" ht="14.4" thickBot="1" x14ac:dyDescent="0.3">
      <c r="A47" s="36"/>
      <c r="B47" s="11" t="s">
        <v>50</v>
      </c>
      <c r="C47" s="37"/>
      <c r="D47" s="37"/>
      <c r="E47" s="37"/>
      <c r="F47" s="37"/>
      <c r="G47" s="36"/>
      <c r="H47" s="71">
        <f>SUM(H32:H46)</f>
        <v>10</v>
      </c>
    </row>
    <row r="48" spans="1:8" ht="14.4" thickBot="1" x14ac:dyDescent="0.3">
      <c r="A48" s="225" t="s">
        <v>49</v>
      </c>
      <c r="B48" s="12" t="s">
        <v>48</v>
      </c>
      <c r="C48" s="37"/>
      <c r="D48" s="37"/>
      <c r="E48" s="37"/>
      <c r="F48" s="37"/>
      <c r="G48" s="36"/>
      <c r="H48" s="71">
        <f>H29+H47</f>
        <v>25</v>
      </c>
    </row>
    <row r="49" spans="1:9" ht="14.4" thickBot="1" x14ac:dyDescent="0.3">
      <c r="A49" s="226"/>
      <c r="B49" s="12" t="s">
        <v>47</v>
      </c>
      <c r="C49" s="37"/>
      <c r="D49" s="37"/>
      <c r="E49" s="228"/>
      <c r="F49" s="229"/>
      <c r="G49" s="36"/>
      <c r="H49" s="38">
        <v>3</v>
      </c>
    </row>
    <row r="50" spans="1:9" ht="14.4" thickBot="1" x14ac:dyDescent="0.3">
      <c r="A50" s="227"/>
      <c r="B50" s="10" t="s">
        <v>46</v>
      </c>
      <c r="C50" s="39"/>
      <c r="D50" s="39"/>
      <c r="E50" s="37"/>
      <c r="F50" s="37"/>
      <c r="G50" s="36"/>
      <c r="H50" s="38">
        <v>40</v>
      </c>
    </row>
    <row r="51" spans="1:9" x14ac:dyDescent="0.25">
      <c r="A51" s="40"/>
      <c r="B51" s="2"/>
      <c r="C51" s="3"/>
      <c r="D51" s="3"/>
      <c r="H51" s="41"/>
      <c r="I51" s="42"/>
    </row>
    <row r="52" spans="1:9" ht="14.4" thickBot="1" x14ac:dyDescent="0.3">
      <c r="A52" s="3" t="s">
        <v>17</v>
      </c>
    </row>
    <row r="53" spans="1:9" ht="28.2" thickBot="1" x14ac:dyDescent="0.3">
      <c r="A53" s="16" t="s">
        <v>45</v>
      </c>
      <c r="B53" s="43"/>
      <c r="C53" s="43"/>
      <c r="D53" s="43" t="s">
        <v>44</v>
      </c>
      <c r="E53" s="43"/>
      <c r="F53" s="43"/>
      <c r="G53" s="44"/>
      <c r="H53" s="45" t="s">
        <v>43</v>
      </c>
      <c r="I53" s="46" t="s">
        <v>42</v>
      </c>
    </row>
    <row r="54" spans="1:9" x14ac:dyDescent="0.25">
      <c r="A54" s="81" t="s">
        <v>20</v>
      </c>
      <c r="B54" s="191" t="str">
        <f>Mikecin!$B$48</f>
        <v>Priprema za neposredni odgojno obrazovni rad s učenicima</v>
      </c>
      <c r="C54" s="192"/>
      <c r="D54" s="192"/>
      <c r="E54" s="192"/>
      <c r="F54" s="192"/>
      <c r="G54" s="193"/>
      <c r="H54" s="50"/>
      <c r="I54" s="21">
        <v>388</v>
      </c>
    </row>
    <row r="55" spans="1:9" x14ac:dyDescent="0.25">
      <c r="A55" s="82" t="s">
        <v>18</v>
      </c>
      <c r="B55" s="52" t="s">
        <v>136</v>
      </c>
      <c r="C55" s="25"/>
      <c r="D55" s="25"/>
      <c r="E55" s="25"/>
      <c r="F55" s="25"/>
      <c r="G55" s="25"/>
      <c r="H55" s="53"/>
      <c r="I55" s="27">
        <v>74</v>
      </c>
    </row>
    <row r="56" spans="1:9" x14ac:dyDescent="0.25">
      <c r="A56" s="82" t="s">
        <v>16</v>
      </c>
      <c r="B56" s="48" t="s">
        <v>40</v>
      </c>
      <c r="C56" s="78"/>
      <c r="D56" s="78"/>
      <c r="E56" s="78"/>
      <c r="F56" s="78"/>
      <c r="G56" s="78"/>
      <c r="H56" s="54"/>
      <c r="I56" s="27">
        <v>40</v>
      </c>
    </row>
    <row r="57" spans="1:9" x14ac:dyDescent="0.25">
      <c r="A57" s="82" t="s">
        <v>39</v>
      </c>
      <c r="B57" s="52" t="s">
        <v>38</v>
      </c>
      <c r="C57" s="78"/>
      <c r="D57" s="78"/>
      <c r="E57" s="78"/>
      <c r="F57" s="78"/>
      <c r="G57" s="78"/>
      <c r="H57" s="54"/>
      <c r="I57" s="27">
        <v>40</v>
      </c>
    </row>
    <row r="58" spans="1:9" x14ac:dyDescent="0.25">
      <c r="A58" s="82" t="s">
        <v>13</v>
      </c>
      <c r="B58" s="52" t="s">
        <v>37</v>
      </c>
      <c r="C58" s="78"/>
      <c r="D58" s="78"/>
      <c r="E58" s="78"/>
      <c r="F58" s="78"/>
      <c r="G58" s="78"/>
      <c r="H58" s="54"/>
      <c r="I58" s="27">
        <v>40</v>
      </c>
    </row>
    <row r="59" spans="1:9" x14ac:dyDescent="0.25">
      <c r="A59" s="82" t="s">
        <v>11</v>
      </c>
      <c r="B59" s="48" t="s">
        <v>36</v>
      </c>
      <c r="C59" s="78"/>
      <c r="D59" s="78"/>
      <c r="E59" s="78"/>
      <c r="F59" s="78"/>
      <c r="G59" s="78"/>
      <c r="H59" s="54"/>
      <c r="I59" s="27">
        <v>70</v>
      </c>
    </row>
    <row r="60" spans="1:9" x14ac:dyDescent="0.25">
      <c r="A60" s="82" t="s">
        <v>35</v>
      </c>
      <c r="B60" s="52" t="s">
        <v>34</v>
      </c>
      <c r="C60" s="25"/>
      <c r="D60" s="25"/>
      <c r="E60" s="25"/>
      <c r="F60" s="25"/>
      <c r="G60" s="25"/>
      <c r="H60" s="53"/>
      <c r="I60" s="27">
        <v>50</v>
      </c>
    </row>
    <row r="61" spans="1:9" x14ac:dyDescent="0.25">
      <c r="A61" s="82" t="s">
        <v>33</v>
      </c>
      <c r="B61" s="52" t="s">
        <v>32</v>
      </c>
      <c r="C61" s="25"/>
      <c r="D61" s="25"/>
      <c r="E61" s="25"/>
      <c r="F61" s="25"/>
      <c r="G61" s="25"/>
      <c r="H61" s="53"/>
      <c r="I61" s="27">
        <v>80</v>
      </c>
    </row>
    <row r="62" spans="1:9" x14ac:dyDescent="0.25">
      <c r="A62" s="82" t="s">
        <v>31</v>
      </c>
      <c r="B62" s="52" t="s">
        <v>30</v>
      </c>
      <c r="C62" s="25"/>
      <c r="D62" s="25"/>
      <c r="E62" s="25"/>
      <c r="F62" s="25"/>
      <c r="G62" s="25"/>
      <c r="H62" s="53"/>
      <c r="I62" s="27">
        <v>36</v>
      </c>
    </row>
    <row r="63" spans="1:9" x14ac:dyDescent="0.25">
      <c r="A63" s="82" t="s">
        <v>29</v>
      </c>
      <c r="B63" s="52" t="s">
        <v>124</v>
      </c>
      <c r="C63" s="25"/>
      <c r="D63" s="25"/>
      <c r="E63" s="25"/>
      <c r="F63" s="25"/>
      <c r="G63" s="25"/>
      <c r="H63" s="53"/>
      <c r="I63" s="27">
        <v>72</v>
      </c>
    </row>
    <row r="64" spans="1:9" x14ac:dyDescent="0.25">
      <c r="A64" s="82" t="s">
        <v>27</v>
      </c>
      <c r="B64" s="52" t="s">
        <v>26</v>
      </c>
      <c r="C64" s="25"/>
      <c r="D64" s="25"/>
      <c r="E64" s="25"/>
      <c r="F64" s="25"/>
      <c r="G64" s="25"/>
      <c r="H64" s="53"/>
      <c r="I64" s="27">
        <v>90</v>
      </c>
    </row>
    <row r="65" spans="1:10" x14ac:dyDescent="0.25">
      <c r="A65" s="82" t="s">
        <v>25</v>
      </c>
      <c r="B65" s="52" t="s">
        <v>24</v>
      </c>
      <c r="C65" s="25"/>
      <c r="D65" s="25"/>
      <c r="E65" s="25"/>
      <c r="F65" s="25"/>
      <c r="G65" s="25"/>
      <c r="H65" s="53"/>
      <c r="I65" s="27"/>
    </row>
    <row r="66" spans="1:10" x14ac:dyDescent="0.25">
      <c r="A66" s="82" t="s">
        <v>23</v>
      </c>
      <c r="B66" s="52" t="s">
        <v>22</v>
      </c>
      <c r="C66" s="25"/>
      <c r="D66" s="25"/>
      <c r="E66" s="25"/>
      <c r="F66" s="25"/>
      <c r="G66" s="25"/>
      <c r="H66" s="53"/>
      <c r="I66" s="27">
        <v>93</v>
      </c>
    </row>
    <row r="67" spans="1:10" x14ac:dyDescent="0.25">
      <c r="A67" s="82" t="s">
        <v>21</v>
      </c>
      <c r="B67" s="52" t="s">
        <v>101</v>
      </c>
      <c r="C67" s="25"/>
      <c r="D67" s="25"/>
      <c r="E67" s="25"/>
      <c r="F67" s="25"/>
      <c r="G67" s="25"/>
      <c r="H67" s="53"/>
      <c r="I67" s="27">
        <v>90</v>
      </c>
    </row>
    <row r="68" spans="1:10" ht="14.4" thickBot="1" x14ac:dyDescent="0.3">
      <c r="A68" s="83">
        <v>15</v>
      </c>
      <c r="B68" s="56" t="s">
        <v>102</v>
      </c>
      <c r="C68" s="57"/>
      <c r="D68" s="57"/>
      <c r="E68" s="57"/>
      <c r="F68" s="57"/>
      <c r="G68" s="57"/>
      <c r="H68" s="58"/>
      <c r="I68" s="32">
        <v>80</v>
      </c>
    </row>
    <row r="69" spans="1:10" ht="14.4" thickBot="1" x14ac:dyDescent="0.3">
      <c r="A69" s="59"/>
      <c r="B69" s="60" t="s">
        <v>9</v>
      </c>
      <c r="C69" s="37"/>
      <c r="D69" s="37"/>
      <c r="E69" s="37"/>
      <c r="F69" s="37"/>
      <c r="G69" s="61"/>
      <c r="H69" s="36"/>
      <c r="I69" s="71">
        <f>SUM(I54:I68)</f>
        <v>1243</v>
      </c>
    </row>
    <row r="70" spans="1:10" ht="14.4" thickBot="1" x14ac:dyDescent="0.3">
      <c r="A70" s="59"/>
      <c r="B70" s="12"/>
      <c r="C70" s="37"/>
      <c r="D70" s="37"/>
      <c r="E70" s="37"/>
      <c r="F70" s="37"/>
      <c r="G70" s="37"/>
      <c r="H70" s="61"/>
      <c r="I70" s="36"/>
    </row>
    <row r="71" spans="1:10" ht="14.4" thickBot="1" x14ac:dyDescent="0.3">
      <c r="A71" s="62" t="s">
        <v>20</v>
      </c>
      <c r="B71" s="203" t="s">
        <v>19</v>
      </c>
      <c r="C71" s="204"/>
      <c r="D71" s="204"/>
      <c r="E71" s="204"/>
      <c r="F71" s="204"/>
      <c r="G71" s="204"/>
      <c r="H71" s="205"/>
      <c r="I71" s="63">
        <v>407</v>
      </c>
    </row>
    <row r="72" spans="1:10" ht="14.4" thickBot="1" x14ac:dyDescent="0.3">
      <c r="A72" s="62" t="s">
        <v>18</v>
      </c>
      <c r="B72" s="206" t="s">
        <v>17</v>
      </c>
      <c r="C72" s="204"/>
      <c r="D72" s="204"/>
      <c r="E72" s="204"/>
      <c r="F72" s="204"/>
      <c r="G72" s="204"/>
      <c r="H72" s="205"/>
      <c r="I72" s="71">
        <f>I69</f>
        <v>1243</v>
      </c>
    </row>
    <row r="73" spans="1:10" ht="14.4" thickBot="1" x14ac:dyDescent="0.3">
      <c r="A73" s="62" t="s">
        <v>16</v>
      </c>
      <c r="B73" s="59" t="s">
        <v>445</v>
      </c>
      <c r="C73" s="37"/>
      <c r="D73" s="43"/>
      <c r="E73" s="37"/>
      <c r="F73" s="37"/>
      <c r="G73" s="37"/>
      <c r="H73" s="61"/>
      <c r="I73" s="63">
        <v>126</v>
      </c>
    </row>
    <row r="74" spans="1:10" ht="14.4" thickBot="1" x14ac:dyDescent="0.3">
      <c r="A74" s="62" t="s">
        <v>15</v>
      </c>
      <c r="B74" s="59" t="s">
        <v>14</v>
      </c>
      <c r="C74" s="37"/>
      <c r="D74" s="43"/>
      <c r="E74" s="37"/>
      <c r="F74" s="37"/>
      <c r="G74" s="37"/>
      <c r="H74" s="61"/>
      <c r="I74" s="63">
        <v>72</v>
      </c>
    </row>
    <row r="75" spans="1:10" ht="14.4" thickBot="1" x14ac:dyDescent="0.3">
      <c r="A75" s="62" t="s">
        <v>13</v>
      </c>
      <c r="B75" s="59" t="s">
        <v>12</v>
      </c>
      <c r="C75" s="37"/>
      <c r="D75" s="37"/>
      <c r="E75" s="37"/>
      <c r="F75" s="37"/>
      <c r="G75" s="37"/>
      <c r="H75" s="61"/>
      <c r="I75" s="63">
        <v>240</v>
      </c>
    </row>
    <row r="76" spans="1:10" ht="14.4" thickBot="1" x14ac:dyDescent="0.3">
      <c r="A76" s="62" t="s">
        <v>11</v>
      </c>
      <c r="B76" s="59" t="s">
        <v>10</v>
      </c>
      <c r="C76" s="37"/>
      <c r="D76" s="37"/>
      <c r="E76" s="37"/>
      <c r="F76" s="37"/>
      <c r="G76" s="37"/>
      <c r="H76" s="61"/>
      <c r="I76" s="72">
        <v>0</v>
      </c>
    </row>
    <row r="77" spans="1:10" ht="14.4" thickBot="1" x14ac:dyDescent="0.3">
      <c r="A77" s="59"/>
      <c r="B77" s="10" t="s">
        <v>9</v>
      </c>
      <c r="C77" s="37"/>
      <c r="D77" s="37"/>
      <c r="E77" s="37"/>
      <c r="F77" s="37"/>
      <c r="G77" s="37"/>
      <c r="H77" s="61"/>
      <c r="I77" s="72">
        <f>SUM(I71:I76)</f>
        <v>2088</v>
      </c>
    </row>
    <row r="78" spans="1:10" x14ac:dyDescent="0.25">
      <c r="A78" s="2"/>
      <c r="B78" s="3"/>
      <c r="C78" s="2"/>
      <c r="D78" s="2"/>
      <c r="E78" s="2"/>
      <c r="F78" s="2"/>
      <c r="G78" s="2"/>
      <c r="H78" s="2"/>
    </row>
    <row r="79" spans="1:10" x14ac:dyDescent="0.25">
      <c r="A79" s="3" t="s">
        <v>8</v>
      </c>
    </row>
    <row r="80" spans="1:10" x14ac:dyDescent="0.25">
      <c r="A80" s="194" t="s">
        <v>83</v>
      </c>
      <c r="B80" s="194"/>
      <c r="C80" s="194"/>
      <c r="D80" s="194"/>
      <c r="E80" s="194"/>
      <c r="F80" s="194"/>
      <c r="G80" s="194"/>
      <c r="H80" s="194"/>
      <c r="I80" s="194"/>
      <c r="J80" s="194"/>
    </row>
    <row r="81" spans="1:10" x14ac:dyDescent="0.25">
      <c r="A81" s="194" t="s">
        <v>84</v>
      </c>
      <c r="B81" s="194"/>
      <c r="C81" s="194"/>
      <c r="D81" s="194"/>
      <c r="E81" s="194"/>
      <c r="F81" s="194"/>
      <c r="G81" s="194"/>
      <c r="H81" s="194"/>
      <c r="I81" s="194"/>
      <c r="J81" s="194"/>
    </row>
    <row r="82" spans="1:10" x14ac:dyDescent="0.25">
      <c r="A82" s="76" t="s">
        <v>85</v>
      </c>
      <c r="B82" s="76"/>
      <c r="C82" s="76"/>
      <c r="D82" s="76"/>
      <c r="E82" s="76"/>
      <c r="F82" s="76"/>
      <c r="G82" s="76"/>
      <c r="H82" s="76"/>
      <c r="I82" s="76"/>
      <c r="J82" s="77"/>
    </row>
    <row r="84" spans="1:10" x14ac:dyDescent="0.25">
      <c r="A84" s="196" t="s">
        <v>7</v>
      </c>
      <c r="B84" s="196"/>
      <c r="C84" s="196"/>
      <c r="D84" s="196"/>
      <c r="E84" s="196"/>
      <c r="F84" s="196"/>
      <c r="G84" s="196"/>
      <c r="H84" s="196"/>
      <c r="I84" s="196"/>
    </row>
    <row r="85" spans="1:10" x14ac:dyDescent="0.25">
      <c r="A85" s="195" t="s">
        <v>6</v>
      </c>
      <c r="B85" s="195"/>
      <c r="C85" s="195"/>
      <c r="D85" s="195"/>
      <c r="E85" s="195"/>
      <c r="F85" s="195"/>
      <c r="G85" s="195"/>
      <c r="H85" s="195"/>
      <c r="I85" s="195"/>
      <c r="J85" s="195"/>
    </row>
    <row r="88" spans="1:10" x14ac:dyDescent="0.25">
      <c r="A88" s="182" t="s">
        <v>5</v>
      </c>
      <c r="B88" s="182"/>
      <c r="C88" s="182"/>
      <c r="H88" s="182" t="s">
        <v>4</v>
      </c>
      <c r="I88" s="182"/>
    </row>
    <row r="89" spans="1:10" x14ac:dyDescent="0.25">
      <c r="A89" s="78"/>
      <c r="B89" s="78"/>
      <c r="C89" s="78"/>
      <c r="H89" s="182" t="s">
        <v>3</v>
      </c>
      <c r="I89" s="182"/>
    </row>
    <row r="90" spans="1:10" x14ac:dyDescent="0.25">
      <c r="H90" s="182"/>
      <c r="I90" s="182"/>
    </row>
    <row r="91" spans="1:10" x14ac:dyDescent="0.25">
      <c r="A91" s="1" t="s">
        <v>2</v>
      </c>
    </row>
    <row r="92" spans="1:10" x14ac:dyDescent="0.25">
      <c r="A92" s="1" t="s">
        <v>1</v>
      </c>
    </row>
    <row r="93" spans="1:10" x14ac:dyDescent="0.25">
      <c r="A93" s="1" t="s">
        <v>0</v>
      </c>
    </row>
    <row r="95" spans="1:10" x14ac:dyDescent="0.25">
      <c r="A95" s="74"/>
    </row>
    <row r="96" spans="1:10" x14ac:dyDescent="0.25">
      <c r="A96" s="74"/>
    </row>
  </sheetData>
  <mergeCells count="45">
    <mergeCell ref="B71:H71"/>
    <mergeCell ref="B72:H72"/>
    <mergeCell ref="H90:I90"/>
    <mergeCell ref="A84:I84"/>
    <mergeCell ref="A85:J85"/>
    <mergeCell ref="A88:C88"/>
    <mergeCell ref="H88:I88"/>
    <mergeCell ref="H89:I89"/>
    <mergeCell ref="A81:J81"/>
    <mergeCell ref="A80:J80"/>
    <mergeCell ref="A7:I7"/>
    <mergeCell ref="A12:I12"/>
    <mergeCell ref="B14:F14"/>
    <mergeCell ref="A15:A28"/>
    <mergeCell ref="B16:F16"/>
    <mergeCell ref="B17:F17"/>
    <mergeCell ref="B18:F18"/>
    <mergeCell ref="B20:F20"/>
    <mergeCell ref="B21:F21"/>
    <mergeCell ref="B22:F22"/>
    <mergeCell ref="B23:F23"/>
    <mergeCell ref="B24:F24"/>
    <mergeCell ref="B25:F25"/>
    <mergeCell ref="G26:H26"/>
    <mergeCell ref="G27:H27"/>
    <mergeCell ref="B26:F26"/>
    <mergeCell ref="A1:F1"/>
    <mergeCell ref="A2:F2"/>
    <mergeCell ref="A3:F3"/>
    <mergeCell ref="A4:F4"/>
    <mergeCell ref="A5:F5"/>
    <mergeCell ref="D11:I11"/>
    <mergeCell ref="A8:I8"/>
    <mergeCell ref="A9:I9"/>
    <mergeCell ref="A10:C10"/>
    <mergeCell ref="D10:I10"/>
    <mergeCell ref="A45:A46"/>
    <mergeCell ref="A48:A50"/>
    <mergeCell ref="E49:F49"/>
    <mergeCell ref="B54:G54"/>
    <mergeCell ref="B27:F27"/>
    <mergeCell ref="B28:F28"/>
    <mergeCell ref="B31:F31"/>
    <mergeCell ref="A32:A44"/>
    <mergeCell ref="B33:F33"/>
  </mergeCells>
  <pageMargins left="0.7" right="0.7" top="0.75" bottom="0.75" header="0.3" footer="0.3"/>
  <pageSetup paperSize="9" scale="81" fitToHeight="0" orientation="portrait" r:id="rId1"/>
  <rowBreaks count="1" manualBreakCount="1">
    <brk id="5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2">
    <pageSetUpPr fitToPage="1"/>
  </sheetPr>
  <dimension ref="A1:K99"/>
  <sheetViews>
    <sheetView view="pageBreakPreview" topLeftCell="A52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281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282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183</v>
      </c>
      <c r="C18" s="99"/>
      <c r="D18" s="99"/>
      <c r="E18" s="99"/>
      <c r="F18" s="100"/>
      <c r="G18" s="69" t="s">
        <v>283</v>
      </c>
      <c r="H18" s="8">
        <v>1</v>
      </c>
    </row>
    <row r="19" spans="1:8" x14ac:dyDescent="0.25">
      <c r="A19" s="220"/>
      <c r="B19" s="207" t="str">
        <f>$B$18</f>
        <v>Zdravstvena njega kirurških bolesnika – specijalna</v>
      </c>
      <c r="C19" s="208"/>
      <c r="D19" s="208"/>
      <c r="E19" s="208"/>
      <c r="F19" s="209"/>
      <c r="G19" s="7" t="s">
        <v>214</v>
      </c>
      <c r="H19" s="8">
        <v>7</v>
      </c>
    </row>
    <row r="20" spans="1:8" x14ac:dyDescent="0.25">
      <c r="A20" s="220"/>
      <c r="B20" s="207" t="str">
        <f>$B$18</f>
        <v>Zdravstvena njega kirurških bolesnika – specijalna</v>
      </c>
      <c r="C20" s="208"/>
      <c r="D20" s="208"/>
      <c r="E20" s="208"/>
      <c r="F20" s="209"/>
      <c r="G20" s="7" t="s">
        <v>215</v>
      </c>
      <c r="H20" s="8">
        <v>7</v>
      </c>
    </row>
    <row r="21" spans="1:8" x14ac:dyDescent="0.25">
      <c r="A21" s="220"/>
      <c r="B21" s="207" t="str">
        <f>$B$18</f>
        <v>Zdravstvena njega kirurških bolesnika – specijalna</v>
      </c>
      <c r="C21" s="208"/>
      <c r="D21" s="208"/>
      <c r="E21" s="208"/>
      <c r="F21" s="209"/>
      <c r="G21" s="7" t="s">
        <v>216</v>
      </c>
      <c r="H21" s="8">
        <v>7</v>
      </c>
    </row>
    <row r="22" spans="1:8" x14ac:dyDescent="0.25">
      <c r="A22" s="220"/>
      <c r="B22" s="1" t="s">
        <v>185</v>
      </c>
      <c r="C22" s="101"/>
      <c r="D22" s="101"/>
      <c r="E22" s="101"/>
      <c r="F22" s="102"/>
      <c r="G22" s="7" t="s">
        <v>244</v>
      </c>
      <c r="H22" s="8">
        <v>1</v>
      </c>
    </row>
    <row r="23" spans="1:8" x14ac:dyDescent="0.25">
      <c r="A23" s="220"/>
      <c r="B23" s="207" t="str">
        <f>$B$22</f>
        <v>Hitni medicinski postupci</v>
      </c>
      <c r="C23" s="208"/>
      <c r="D23" s="208"/>
      <c r="E23" s="208"/>
      <c r="F23" s="209"/>
      <c r="G23" s="7" t="s">
        <v>260</v>
      </c>
      <c r="H23" s="8">
        <v>2</v>
      </c>
    </row>
    <row r="24" spans="1:8" x14ac:dyDescent="0.25">
      <c r="A24" s="220"/>
      <c r="B24" s="207" t="str">
        <f>$B$22</f>
        <v>Hitni medicinski postupci</v>
      </c>
      <c r="C24" s="208"/>
      <c r="D24" s="208"/>
      <c r="E24" s="208"/>
      <c r="F24" s="209"/>
      <c r="G24" s="7" t="s">
        <v>261</v>
      </c>
      <c r="H24" s="8">
        <v>2</v>
      </c>
    </row>
    <row r="25" spans="1:8" x14ac:dyDescent="0.25">
      <c r="A25" s="220"/>
      <c r="B25" s="207" t="s">
        <v>231</v>
      </c>
      <c r="C25" s="208"/>
      <c r="D25" s="208"/>
      <c r="E25" s="208"/>
      <c r="F25" s="209"/>
      <c r="G25" s="7" t="s">
        <v>119</v>
      </c>
      <c r="H25" s="8">
        <v>1</v>
      </c>
    </row>
    <row r="26" spans="1:8" x14ac:dyDescent="0.25">
      <c r="A26" s="220"/>
      <c r="B26" s="197" t="str">
        <f>$B$25</f>
        <v>Zdravstvene vježbe</v>
      </c>
      <c r="C26" s="197"/>
      <c r="D26" s="197"/>
      <c r="E26" s="197"/>
      <c r="F26" s="197"/>
      <c r="G26" s="7" t="s">
        <v>284</v>
      </c>
      <c r="H26" s="8">
        <v>2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170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 t="str">
        <f>$B$18</f>
        <v>Zdravstvena njega kirurških bolesnika – specijalna</v>
      </c>
      <c r="C29" s="210"/>
      <c r="D29" s="210"/>
      <c r="E29" s="210"/>
      <c r="F29" s="210"/>
      <c r="G29" s="230" t="s">
        <v>285</v>
      </c>
      <c r="H29" s="231"/>
    </row>
    <row r="30" spans="1:8" x14ac:dyDescent="0.25">
      <c r="A30" s="220"/>
      <c r="B30" s="210" t="s">
        <v>286</v>
      </c>
      <c r="C30" s="210"/>
      <c r="D30" s="210"/>
      <c r="E30" s="210"/>
      <c r="F30" s="210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30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238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/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30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20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20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30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20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20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540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1110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540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H93:I93"/>
    <mergeCell ref="A84:J84"/>
    <mergeCell ref="A87:I87"/>
    <mergeCell ref="A88:J88"/>
    <mergeCell ref="A91:C91"/>
    <mergeCell ref="H91:I91"/>
    <mergeCell ref="H92:I92"/>
    <mergeCell ref="B29:F29"/>
    <mergeCell ref="G29:H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3">
    <pageSetUpPr fitToPage="1"/>
  </sheetPr>
  <dimension ref="A1:K105"/>
  <sheetViews>
    <sheetView view="pageBreakPreview" topLeftCell="A62" zoomScaleNormal="100" zoomScaleSheetLayoutView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20.554687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287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spans="1:11" ht="14.4" customHeight="1" x14ac:dyDescent="0.25">
      <c r="A10" s="211" t="s">
        <v>80</v>
      </c>
      <c r="B10" s="211"/>
      <c r="C10" s="211"/>
      <c r="D10" s="211"/>
      <c r="E10" s="211"/>
      <c r="F10" s="211"/>
      <c r="G10" s="211"/>
      <c r="H10" s="211"/>
      <c r="I10" s="211"/>
    </row>
    <row r="11" spans="1:11" ht="14.4" customHeight="1" thickBot="1" x14ac:dyDescent="0.3">
      <c r="A11" s="211" t="s">
        <v>77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thickBot="1" x14ac:dyDescent="0.3">
      <c r="A12" s="213" t="s">
        <v>76</v>
      </c>
      <c r="B12" s="213"/>
      <c r="C12" s="214"/>
      <c r="D12" s="216" t="s">
        <v>288</v>
      </c>
      <c r="E12" s="217"/>
      <c r="F12" s="217"/>
      <c r="G12" s="217"/>
      <c r="H12" s="217"/>
      <c r="I12" s="218"/>
    </row>
    <row r="13" spans="1:11" ht="14.4" thickBot="1" x14ac:dyDescent="0.3">
      <c r="A13" s="2" t="s">
        <v>75</v>
      </c>
      <c r="B13" s="2"/>
      <c r="D13" s="216" t="s">
        <v>74</v>
      </c>
      <c r="E13" s="217"/>
      <c r="F13" s="217"/>
      <c r="G13" s="217"/>
      <c r="H13" s="217"/>
      <c r="I13" s="218"/>
    </row>
    <row r="14" spans="1:11" ht="15" customHeight="1" thickBot="1" x14ac:dyDescent="0.3">
      <c r="A14" s="215" t="s">
        <v>81</v>
      </c>
      <c r="B14" s="215"/>
      <c r="C14" s="215"/>
      <c r="D14" s="215"/>
      <c r="E14" s="215"/>
      <c r="F14" s="215"/>
      <c r="G14" s="215"/>
      <c r="H14" s="215"/>
      <c r="I14" s="215"/>
    </row>
    <row r="15" spans="1:11" ht="14.4" thickBot="1" x14ac:dyDescent="0.3">
      <c r="A15" s="4"/>
      <c r="B15" s="185" t="s">
        <v>73</v>
      </c>
      <c r="C15" s="186"/>
      <c r="D15" s="186"/>
      <c r="E15" s="186"/>
      <c r="F15" s="187"/>
      <c r="G15" s="70" t="s">
        <v>69</v>
      </c>
      <c r="H15" s="6" t="s">
        <v>68</v>
      </c>
    </row>
    <row r="16" spans="1:11" x14ac:dyDescent="0.25">
      <c r="A16" s="219" t="s">
        <v>72</v>
      </c>
      <c r="B16" s="222" t="s">
        <v>289</v>
      </c>
      <c r="C16" s="223"/>
      <c r="D16" s="223"/>
      <c r="E16" s="223"/>
      <c r="F16" s="224"/>
      <c r="G16" s="69" t="s">
        <v>176</v>
      </c>
      <c r="H16" s="8">
        <v>2</v>
      </c>
    </row>
    <row r="17" spans="1:8" x14ac:dyDescent="0.25">
      <c r="A17" s="220"/>
      <c r="B17" s="207" t="str">
        <f t="shared" ref="B17:B23" si="0">$B$16</f>
        <v>Dietetika</v>
      </c>
      <c r="C17" s="208"/>
      <c r="D17" s="208"/>
      <c r="E17" s="208"/>
      <c r="F17" s="209"/>
      <c r="G17" s="7" t="s">
        <v>200</v>
      </c>
      <c r="H17" s="8">
        <v>1</v>
      </c>
    </row>
    <row r="18" spans="1:8" x14ac:dyDescent="0.25">
      <c r="A18" s="220"/>
      <c r="B18" s="207" t="str">
        <f t="shared" si="0"/>
        <v>Dietetika</v>
      </c>
      <c r="C18" s="208"/>
      <c r="D18" s="208"/>
      <c r="E18" s="208"/>
      <c r="F18" s="209"/>
      <c r="G18" s="7" t="s">
        <v>201</v>
      </c>
      <c r="H18" s="8">
        <v>1</v>
      </c>
    </row>
    <row r="19" spans="1:8" x14ac:dyDescent="0.25">
      <c r="A19" s="220"/>
      <c r="B19" s="207" t="str">
        <f t="shared" si="0"/>
        <v>Dietetika</v>
      </c>
      <c r="C19" s="208"/>
      <c r="D19" s="208"/>
      <c r="E19" s="208"/>
      <c r="F19" s="209"/>
      <c r="G19" s="7" t="s">
        <v>202</v>
      </c>
      <c r="H19" s="8">
        <v>1</v>
      </c>
    </row>
    <row r="20" spans="1:8" x14ac:dyDescent="0.25">
      <c r="A20" s="220"/>
      <c r="B20" s="207" t="str">
        <f t="shared" si="0"/>
        <v>Dietetika</v>
      </c>
      <c r="C20" s="208"/>
      <c r="D20" s="208"/>
      <c r="E20" s="208"/>
      <c r="F20" s="209"/>
      <c r="G20" s="7" t="s">
        <v>177</v>
      </c>
      <c r="H20" s="8">
        <v>2</v>
      </c>
    </row>
    <row r="21" spans="1:8" x14ac:dyDescent="0.25">
      <c r="A21" s="220"/>
      <c r="B21" s="207" t="str">
        <f t="shared" si="0"/>
        <v>Dietetika</v>
      </c>
      <c r="C21" s="208"/>
      <c r="D21" s="208"/>
      <c r="E21" s="208"/>
      <c r="F21" s="209"/>
      <c r="G21" s="7" t="s">
        <v>290</v>
      </c>
      <c r="H21" s="8">
        <v>1</v>
      </c>
    </row>
    <row r="22" spans="1:8" x14ac:dyDescent="0.25">
      <c r="A22" s="220"/>
      <c r="B22" s="207" t="str">
        <f t="shared" si="0"/>
        <v>Dietetika</v>
      </c>
      <c r="C22" s="208"/>
      <c r="D22" s="208"/>
      <c r="E22" s="208"/>
      <c r="F22" s="209"/>
      <c r="G22" s="7" t="s">
        <v>291</v>
      </c>
      <c r="H22" s="8">
        <v>1</v>
      </c>
    </row>
    <row r="23" spans="1:8" x14ac:dyDescent="0.25">
      <c r="A23" s="220"/>
      <c r="B23" s="207" t="str">
        <f t="shared" si="0"/>
        <v>Dietetika</v>
      </c>
      <c r="C23" s="208"/>
      <c r="D23" s="208"/>
      <c r="E23" s="208"/>
      <c r="F23" s="209"/>
      <c r="G23" s="7" t="s">
        <v>292</v>
      </c>
      <c r="H23" s="8">
        <v>1</v>
      </c>
    </row>
    <row r="24" spans="1:8" x14ac:dyDescent="0.25">
      <c r="A24" s="220"/>
      <c r="B24" s="236" t="s">
        <v>134</v>
      </c>
      <c r="C24" s="237"/>
      <c r="D24" s="237"/>
      <c r="E24" s="237"/>
      <c r="F24" s="247"/>
      <c r="G24" s="7" t="s">
        <v>244</v>
      </c>
      <c r="H24" s="8">
        <v>3</v>
      </c>
    </row>
    <row r="25" spans="1:8" x14ac:dyDescent="0.25">
      <c r="A25" s="220"/>
      <c r="B25" s="236" t="str">
        <f>$B$24</f>
        <v>Higijena – preventivna medicina</v>
      </c>
      <c r="C25" s="237"/>
      <c r="D25" s="237"/>
      <c r="E25" s="237"/>
      <c r="F25" s="247"/>
      <c r="G25" s="7" t="s">
        <v>260</v>
      </c>
      <c r="H25" s="8">
        <v>1</v>
      </c>
    </row>
    <row r="26" spans="1:8" x14ac:dyDescent="0.25">
      <c r="A26" s="220"/>
      <c r="B26" s="236" t="s">
        <v>134</v>
      </c>
      <c r="C26" s="237"/>
      <c r="D26" s="237"/>
      <c r="E26" s="237"/>
      <c r="F26" s="247"/>
      <c r="G26" s="114" t="s">
        <v>261</v>
      </c>
      <c r="H26" s="8">
        <v>1</v>
      </c>
    </row>
    <row r="27" spans="1:8" x14ac:dyDescent="0.25">
      <c r="A27" s="220"/>
      <c r="B27" s="236" t="s">
        <v>134</v>
      </c>
      <c r="C27" s="237"/>
      <c r="D27" s="237"/>
      <c r="E27" s="237"/>
      <c r="F27" s="247"/>
      <c r="G27" s="114" t="s">
        <v>262</v>
      </c>
      <c r="H27" s="8">
        <v>1</v>
      </c>
    </row>
    <row r="28" spans="1:8" x14ac:dyDescent="0.25">
      <c r="A28" s="220"/>
      <c r="B28" s="236" t="s">
        <v>134</v>
      </c>
      <c r="C28" s="237"/>
      <c r="D28" s="237"/>
      <c r="E28" s="237"/>
      <c r="F28" s="247"/>
      <c r="G28" s="114" t="s">
        <v>199</v>
      </c>
      <c r="H28" s="8">
        <v>3</v>
      </c>
    </row>
    <row r="29" spans="1:8" x14ac:dyDescent="0.25">
      <c r="A29" s="220"/>
      <c r="B29" s="236" t="s">
        <v>134</v>
      </c>
      <c r="C29" s="237"/>
      <c r="D29" s="237"/>
      <c r="E29" s="237"/>
      <c r="F29" s="247"/>
      <c r="G29" s="114" t="s">
        <v>293</v>
      </c>
      <c r="H29" s="8">
        <v>1</v>
      </c>
    </row>
    <row r="30" spans="1:8" x14ac:dyDescent="0.25">
      <c r="A30" s="220"/>
      <c r="B30" s="236" t="s">
        <v>134</v>
      </c>
      <c r="C30" s="237"/>
      <c r="D30" s="237"/>
      <c r="E30" s="237"/>
      <c r="F30" s="247"/>
      <c r="G30" s="114" t="s">
        <v>294</v>
      </c>
      <c r="H30" s="8">
        <v>1</v>
      </c>
    </row>
    <row r="31" spans="1:8" x14ac:dyDescent="0.25">
      <c r="A31" s="220"/>
      <c r="B31" s="1" t="s">
        <v>296</v>
      </c>
      <c r="C31" s="106"/>
      <c r="D31" s="106"/>
      <c r="E31" s="106"/>
      <c r="F31" s="129"/>
      <c r="G31" s="7" t="s">
        <v>244</v>
      </c>
      <c r="H31" s="8">
        <v>1</v>
      </c>
    </row>
    <row r="32" spans="1:8" x14ac:dyDescent="0.25">
      <c r="A32" s="220"/>
      <c r="B32" s="1" t="str">
        <f>$B$31</f>
        <v>Medicinska sestra u primarnoj zdravstvenoj zaštiti</v>
      </c>
      <c r="C32" s="106"/>
      <c r="D32" s="106"/>
      <c r="E32" s="106"/>
      <c r="F32" s="129"/>
      <c r="G32" s="7" t="s">
        <v>297</v>
      </c>
      <c r="H32" s="8">
        <v>1</v>
      </c>
    </row>
    <row r="33" spans="1:8" x14ac:dyDescent="0.25">
      <c r="A33" s="220"/>
      <c r="B33" s="105" t="s">
        <v>231</v>
      </c>
      <c r="C33" s="106"/>
      <c r="D33" s="106"/>
      <c r="E33" s="106"/>
      <c r="F33" s="129"/>
      <c r="G33" s="7" t="s">
        <v>186</v>
      </c>
      <c r="H33" s="8">
        <v>1</v>
      </c>
    </row>
    <row r="34" spans="1:8" x14ac:dyDescent="0.25">
      <c r="A34" s="220"/>
      <c r="B34" s="105" t="str">
        <f>$B$33</f>
        <v>Zdravstvene vježbe</v>
      </c>
      <c r="C34" s="106"/>
      <c r="D34" s="106"/>
      <c r="E34" s="106"/>
      <c r="F34" s="129"/>
      <c r="G34" s="7" t="s">
        <v>298</v>
      </c>
      <c r="H34" s="8">
        <v>1</v>
      </c>
    </row>
    <row r="35" spans="1:8" x14ac:dyDescent="0.25">
      <c r="A35" s="220"/>
      <c r="B35" s="207" t="s">
        <v>134</v>
      </c>
      <c r="C35" s="208"/>
      <c r="D35" s="208"/>
      <c r="E35" s="208"/>
      <c r="F35" s="209"/>
      <c r="G35" s="7" t="s">
        <v>295</v>
      </c>
      <c r="H35" s="8">
        <v>1</v>
      </c>
    </row>
    <row r="36" spans="1:8" x14ac:dyDescent="0.25">
      <c r="A36" s="220"/>
      <c r="B36" s="108" t="s">
        <v>299</v>
      </c>
      <c r="C36" s="108"/>
      <c r="D36" s="108"/>
      <c r="E36" s="108"/>
      <c r="F36" s="108"/>
      <c r="G36" s="104"/>
      <c r="H36" s="128"/>
    </row>
    <row r="37" spans="1:8" ht="14.4" thickBot="1" x14ac:dyDescent="0.3">
      <c r="A37" s="221"/>
      <c r="B37" s="183"/>
      <c r="C37" s="184"/>
      <c r="D37" s="184"/>
      <c r="E37" s="184"/>
      <c r="F37" s="184"/>
      <c r="G37" s="9"/>
      <c r="H37" s="8"/>
    </row>
    <row r="38" spans="1:8" ht="14.4" thickBot="1" x14ac:dyDescent="0.3">
      <c r="A38" s="10"/>
      <c r="B38" s="11" t="s">
        <v>71</v>
      </c>
      <c r="C38" s="12"/>
      <c r="D38" s="12"/>
      <c r="E38" s="12"/>
      <c r="F38" s="13"/>
      <c r="G38" s="14"/>
      <c r="H38" s="15">
        <f>SUM(H16:H37)</f>
        <v>26</v>
      </c>
    </row>
    <row r="39" spans="1:8" ht="14.4" thickBot="1" x14ac:dyDescent="0.3">
      <c r="A39" s="2"/>
      <c r="B39" s="3"/>
      <c r="C39" s="2"/>
      <c r="D39" s="2"/>
      <c r="E39" s="2"/>
      <c r="F39" s="2"/>
      <c r="G39" s="2"/>
      <c r="H39" s="2"/>
    </row>
    <row r="40" spans="1:8" ht="14.4" thickBot="1" x14ac:dyDescent="0.3">
      <c r="A40" s="16"/>
      <c r="B40" s="185" t="s">
        <v>70</v>
      </c>
      <c r="C40" s="186"/>
      <c r="D40" s="186"/>
      <c r="E40" s="186"/>
      <c r="F40" s="187"/>
      <c r="G40" s="5" t="s">
        <v>69</v>
      </c>
      <c r="H40" s="6" t="s">
        <v>68</v>
      </c>
    </row>
    <row r="41" spans="1:8" x14ac:dyDescent="0.25">
      <c r="A41" s="198" t="s">
        <v>67</v>
      </c>
      <c r="B41" s="17" t="s">
        <v>66</v>
      </c>
      <c r="C41" s="18"/>
      <c r="D41" s="18"/>
      <c r="E41" s="18"/>
      <c r="F41" s="19"/>
      <c r="G41" s="20"/>
      <c r="H41" s="21"/>
    </row>
    <row r="42" spans="1:8" x14ac:dyDescent="0.25">
      <c r="A42" s="199"/>
      <c r="B42" s="188" t="s">
        <v>65</v>
      </c>
      <c r="C42" s="189"/>
      <c r="D42" s="189"/>
      <c r="E42" s="189"/>
      <c r="F42" s="190"/>
      <c r="G42" s="22"/>
      <c r="H42" s="23"/>
    </row>
    <row r="43" spans="1:8" x14ac:dyDescent="0.25">
      <c r="A43" s="199"/>
      <c r="B43" s="24" t="s">
        <v>64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63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62</v>
      </c>
      <c r="C45" s="25"/>
      <c r="D45" s="25"/>
      <c r="E45" s="25"/>
      <c r="F45" s="25"/>
      <c r="G45" s="26"/>
      <c r="H45" s="27">
        <v>1</v>
      </c>
    </row>
    <row r="46" spans="1:8" x14ac:dyDescent="0.25">
      <c r="A46" s="199"/>
      <c r="B46" s="24" t="s">
        <v>61</v>
      </c>
      <c r="C46" s="25"/>
      <c r="D46" s="25"/>
      <c r="E46" s="25"/>
      <c r="F46" s="25"/>
      <c r="G46" s="26"/>
      <c r="H46" s="27"/>
    </row>
    <row r="47" spans="1:8" x14ac:dyDescent="0.25">
      <c r="A47" s="199"/>
      <c r="B47" s="24" t="s">
        <v>60</v>
      </c>
      <c r="C47" s="25"/>
      <c r="D47" s="25"/>
      <c r="E47" s="25"/>
      <c r="F47" s="25"/>
      <c r="G47" s="26"/>
      <c r="H47" s="27"/>
    </row>
    <row r="48" spans="1:8" x14ac:dyDescent="0.25">
      <c r="A48" s="199"/>
      <c r="B48" s="24" t="s">
        <v>59</v>
      </c>
      <c r="C48" s="25"/>
      <c r="D48" s="25"/>
      <c r="E48" s="25"/>
      <c r="F48" s="25"/>
      <c r="G48" s="26"/>
      <c r="H48" s="27"/>
    </row>
    <row r="49" spans="1:9" x14ac:dyDescent="0.25">
      <c r="A49" s="199"/>
      <c r="B49" s="24" t="s">
        <v>58</v>
      </c>
      <c r="C49" s="25"/>
      <c r="D49" s="25"/>
      <c r="E49" s="25"/>
      <c r="F49" s="25"/>
      <c r="G49" s="26"/>
      <c r="H49" s="27"/>
    </row>
    <row r="50" spans="1:9" x14ac:dyDescent="0.25">
      <c r="A50" s="199"/>
      <c r="B50" s="24" t="s">
        <v>57</v>
      </c>
      <c r="C50" s="25"/>
      <c r="D50" s="25"/>
      <c r="E50" s="25"/>
      <c r="F50" s="25"/>
      <c r="G50" s="26"/>
      <c r="H50" s="27"/>
    </row>
    <row r="51" spans="1:9" x14ac:dyDescent="0.25">
      <c r="A51" s="199"/>
      <c r="B51" s="24" t="s">
        <v>56</v>
      </c>
      <c r="C51" s="25"/>
      <c r="D51" s="25"/>
      <c r="E51" s="25"/>
      <c r="F51" s="25"/>
      <c r="G51" s="28"/>
      <c r="H51" s="27"/>
    </row>
    <row r="52" spans="1:9" x14ac:dyDescent="0.25">
      <c r="A52" s="199"/>
      <c r="B52" s="24" t="s">
        <v>55</v>
      </c>
      <c r="C52" s="25"/>
      <c r="D52" s="25"/>
      <c r="E52" s="25"/>
      <c r="F52" s="25"/>
      <c r="G52" s="26"/>
      <c r="H52" s="27"/>
    </row>
    <row r="53" spans="1:9" ht="14.4" thickBot="1" x14ac:dyDescent="0.3">
      <c r="A53" s="200"/>
      <c r="B53" s="29" t="s">
        <v>54</v>
      </c>
      <c r="C53" s="30"/>
      <c r="D53" s="30"/>
      <c r="E53" s="30"/>
      <c r="F53" s="30"/>
      <c r="G53" s="31"/>
      <c r="H53" s="32"/>
    </row>
    <row r="54" spans="1:9" x14ac:dyDescent="0.25">
      <c r="A54" s="201" t="s">
        <v>53</v>
      </c>
      <c r="B54" s="33" t="s">
        <v>52</v>
      </c>
      <c r="C54" s="18"/>
      <c r="D54" s="18"/>
      <c r="E54" s="18"/>
      <c r="F54" s="18"/>
      <c r="G54" s="34"/>
      <c r="H54" s="21"/>
    </row>
    <row r="55" spans="1:9" ht="14.4" thickBot="1" x14ac:dyDescent="0.3">
      <c r="A55" s="202"/>
      <c r="B55" s="29" t="s">
        <v>51</v>
      </c>
      <c r="C55" s="30"/>
      <c r="D55" s="30"/>
      <c r="E55" s="30"/>
      <c r="F55" s="30"/>
      <c r="G55" s="35"/>
      <c r="H55" s="32"/>
    </row>
    <row r="56" spans="1:9" ht="14.4" thickBot="1" x14ac:dyDescent="0.3">
      <c r="A56" s="36"/>
      <c r="B56" s="11" t="s">
        <v>50</v>
      </c>
      <c r="C56" s="37"/>
      <c r="D56" s="37"/>
      <c r="E56" s="37"/>
      <c r="F56" s="37"/>
      <c r="G56" s="36"/>
      <c r="H56" s="71">
        <f>SUM(H41:H55)</f>
        <v>1</v>
      </c>
    </row>
    <row r="57" spans="1:9" ht="14.4" thickBot="1" x14ac:dyDescent="0.3">
      <c r="A57" s="225" t="s">
        <v>49</v>
      </c>
      <c r="B57" s="12" t="s">
        <v>48</v>
      </c>
      <c r="C57" s="37"/>
      <c r="D57" s="37"/>
      <c r="E57" s="37"/>
      <c r="F57" s="37"/>
      <c r="G57" s="36"/>
      <c r="H57" s="71">
        <f>H38+H56</f>
        <v>27</v>
      </c>
    </row>
    <row r="58" spans="1:9" ht="14.4" thickBot="1" x14ac:dyDescent="0.3">
      <c r="A58" s="226"/>
      <c r="B58" s="12" t="s">
        <v>47</v>
      </c>
      <c r="C58" s="37"/>
      <c r="D58" s="37"/>
      <c r="E58" s="228"/>
      <c r="F58" s="229"/>
      <c r="G58" s="36"/>
      <c r="H58" s="38">
        <v>4</v>
      </c>
    </row>
    <row r="59" spans="1:9" ht="14.4" thickBot="1" x14ac:dyDescent="0.3">
      <c r="A59" s="227"/>
      <c r="B59" s="10" t="s">
        <v>46</v>
      </c>
      <c r="C59" s="39"/>
      <c r="D59" s="39"/>
      <c r="E59" s="37"/>
      <c r="F59" s="37"/>
      <c r="G59" s="36"/>
      <c r="H59" s="38">
        <v>40</v>
      </c>
    </row>
    <row r="60" spans="1:9" x14ac:dyDescent="0.25">
      <c r="A60" s="40"/>
      <c r="B60" s="2"/>
      <c r="C60" s="3"/>
      <c r="D60" s="3"/>
      <c r="H60" s="41"/>
      <c r="I60" s="42"/>
    </row>
    <row r="61" spans="1:9" ht="14.4" thickBot="1" x14ac:dyDescent="0.3">
      <c r="A61" s="3" t="s">
        <v>17</v>
      </c>
    </row>
    <row r="62" spans="1:9" ht="28.2" thickBot="1" x14ac:dyDescent="0.3">
      <c r="A62" s="16" t="s">
        <v>45</v>
      </c>
      <c r="B62" s="43"/>
      <c r="C62" s="43"/>
      <c r="D62" s="43" t="s">
        <v>44</v>
      </c>
      <c r="E62" s="43"/>
      <c r="F62" s="43"/>
      <c r="G62" s="44"/>
      <c r="H62" s="45" t="s">
        <v>43</v>
      </c>
      <c r="I62" s="46" t="s">
        <v>42</v>
      </c>
    </row>
    <row r="63" spans="1:9" x14ac:dyDescent="0.25">
      <c r="A63" s="81" t="s">
        <v>20</v>
      </c>
      <c r="B63" s="191" t="str">
        <f>Mikecin!$B$48</f>
        <v>Priprema za neposredni odgojno obrazovni rad s učenicima</v>
      </c>
      <c r="C63" s="192"/>
      <c r="D63" s="192"/>
      <c r="E63" s="192"/>
      <c r="F63" s="192"/>
      <c r="G63" s="193"/>
      <c r="H63" s="50"/>
      <c r="I63" s="21">
        <v>437</v>
      </c>
    </row>
    <row r="64" spans="1:9" x14ac:dyDescent="0.25">
      <c r="A64" s="82" t="s">
        <v>18</v>
      </c>
      <c r="B64" s="52" t="s">
        <v>41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16</v>
      </c>
      <c r="B65" s="48" t="s">
        <v>40</v>
      </c>
      <c r="C65" s="78"/>
      <c r="D65" s="78"/>
      <c r="E65" s="78"/>
      <c r="F65" s="78"/>
      <c r="G65" s="78"/>
      <c r="H65" s="54"/>
      <c r="I65" s="27">
        <v>20</v>
      </c>
    </row>
    <row r="66" spans="1:9" x14ac:dyDescent="0.25">
      <c r="A66" s="82" t="s">
        <v>39</v>
      </c>
      <c r="B66" s="52" t="s">
        <v>38</v>
      </c>
      <c r="C66" s="78"/>
      <c r="D66" s="78"/>
      <c r="E66" s="78"/>
      <c r="F66" s="78"/>
      <c r="G66" s="78"/>
      <c r="H66" s="54"/>
      <c r="I66" s="27">
        <v>20</v>
      </c>
    </row>
    <row r="67" spans="1:9" x14ac:dyDescent="0.25">
      <c r="A67" s="82" t="s">
        <v>13</v>
      </c>
      <c r="B67" s="52" t="s">
        <v>37</v>
      </c>
      <c r="C67" s="78"/>
      <c r="D67" s="78"/>
      <c r="E67" s="78"/>
      <c r="F67" s="78"/>
      <c r="G67" s="78"/>
      <c r="H67" s="54"/>
      <c r="I67" s="27">
        <v>20</v>
      </c>
    </row>
    <row r="68" spans="1:9" x14ac:dyDescent="0.25">
      <c r="A68" s="82" t="s">
        <v>11</v>
      </c>
      <c r="B68" s="48" t="s">
        <v>36</v>
      </c>
      <c r="C68" s="78"/>
      <c r="D68" s="78"/>
      <c r="E68" s="78"/>
      <c r="F68" s="78"/>
      <c r="G68" s="78"/>
      <c r="H68" s="54"/>
      <c r="I68" s="27">
        <v>20</v>
      </c>
    </row>
    <row r="69" spans="1:9" x14ac:dyDescent="0.25">
      <c r="A69" s="82" t="s">
        <v>35</v>
      </c>
      <c r="B69" s="52" t="s">
        <v>34</v>
      </c>
      <c r="C69" s="25"/>
      <c r="D69" s="25"/>
      <c r="E69" s="25"/>
      <c r="F69" s="25"/>
      <c r="G69" s="25"/>
      <c r="H69" s="53"/>
      <c r="I69" s="27">
        <v>20</v>
      </c>
    </row>
    <row r="70" spans="1:9" x14ac:dyDescent="0.25">
      <c r="A70" s="82" t="s">
        <v>33</v>
      </c>
      <c r="B70" s="52" t="s">
        <v>32</v>
      </c>
      <c r="C70" s="25"/>
      <c r="D70" s="25"/>
      <c r="E70" s="25"/>
      <c r="F70" s="25"/>
      <c r="G70" s="25"/>
      <c r="H70" s="53"/>
      <c r="I70" s="27"/>
    </row>
    <row r="71" spans="1:9" x14ac:dyDescent="0.25">
      <c r="A71" s="82" t="s">
        <v>31</v>
      </c>
      <c r="B71" s="52" t="s">
        <v>124</v>
      </c>
      <c r="C71" s="25"/>
      <c r="D71" s="25"/>
      <c r="E71" s="25"/>
      <c r="F71" s="25"/>
      <c r="G71" s="25"/>
      <c r="H71" s="53"/>
      <c r="I71" s="27">
        <v>72</v>
      </c>
    </row>
    <row r="72" spans="1:9" x14ac:dyDescent="0.25">
      <c r="A72" s="82" t="s">
        <v>29</v>
      </c>
      <c r="B72" s="52" t="s">
        <v>28</v>
      </c>
      <c r="C72" s="25"/>
      <c r="D72" s="25"/>
      <c r="E72" s="25"/>
      <c r="F72" s="25"/>
      <c r="G72" s="25"/>
      <c r="H72" s="53"/>
      <c r="I72" s="27"/>
    </row>
    <row r="73" spans="1:9" x14ac:dyDescent="0.25">
      <c r="A73" s="82" t="s">
        <v>27</v>
      </c>
      <c r="B73" s="52" t="s">
        <v>26</v>
      </c>
      <c r="C73" s="25"/>
      <c r="D73" s="25"/>
      <c r="E73" s="25"/>
      <c r="F73" s="25"/>
      <c r="G73" s="25"/>
      <c r="H73" s="53"/>
      <c r="I73" s="27">
        <v>20</v>
      </c>
    </row>
    <row r="74" spans="1:9" x14ac:dyDescent="0.25">
      <c r="A74" s="82" t="s">
        <v>25</v>
      </c>
      <c r="B74" s="52" t="s">
        <v>24</v>
      </c>
      <c r="C74" s="25"/>
      <c r="D74" s="25"/>
      <c r="E74" s="25"/>
      <c r="F74" s="25"/>
      <c r="G74" s="25"/>
      <c r="H74" s="53"/>
      <c r="I74" s="27">
        <v>19</v>
      </c>
    </row>
    <row r="75" spans="1:9" x14ac:dyDescent="0.25">
      <c r="A75" s="82" t="s">
        <v>23</v>
      </c>
      <c r="B75" s="52" t="s">
        <v>22</v>
      </c>
      <c r="C75" s="25"/>
      <c r="D75" s="25"/>
      <c r="E75" s="25"/>
      <c r="F75" s="25"/>
      <c r="G75" s="25"/>
      <c r="H75" s="53"/>
      <c r="I75" s="27"/>
    </row>
    <row r="76" spans="1:9" x14ac:dyDescent="0.25">
      <c r="A76" s="82" t="s">
        <v>21</v>
      </c>
      <c r="B76" s="52" t="s">
        <v>101</v>
      </c>
      <c r="C76" s="25"/>
      <c r="D76" s="25"/>
      <c r="E76" s="25"/>
      <c r="F76" s="25"/>
      <c r="G76" s="25"/>
      <c r="H76" s="53"/>
      <c r="I76" s="27">
        <v>20</v>
      </c>
    </row>
    <row r="77" spans="1:9" ht="14.4" thickBot="1" x14ac:dyDescent="0.3">
      <c r="A77" s="83">
        <v>15</v>
      </c>
      <c r="B77" s="56" t="s">
        <v>102</v>
      </c>
      <c r="C77" s="57"/>
      <c r="D77" s="57"/>
      <c r="E77" s="57"/>
      <c r="F77" s="57"/>
      <c r="G77" s="57"/>
      <c r="H77" s="58"/>
      <c r="I77" s="32">
        <v>20</v>
      </c>
    </row>
    <row r="78" spans="1:9" ht="14.4" thickBot="1" x14ac:dyDescent="0.3">
      <c r="A78" s="59"/>
      <c r="B78" s="60" t="s">
        <v>9</v>
      </c>
      <c r="C78" s="37"/>
      <c r="D78" s="37"/>
      <c r="E78" s="37"/>
      <c r="F78" s="37"/>
      <c r="G78" s="61"/>
      <c r="H78" s="36"/>
      <c r="I78" s="71">
        <f>SUM(I63:I77)</f>
        <v>688</v>
      </c>
    </row>
    <row r="79" spans="1:9" ht="14.4" thickBot="1" x14ac:dyDescent="0.3">
      <c r="A79" s="59"/>
      <c r="B79" s="12"/>
      <c r="C79" s="37"/>
      <c r="D79" s="37"/>
      <c r="E79" s="37"/>
      <c r="F79" s="37"/>
      <c r="G79" s="37"/>
      <c r="H79" s="61"/>
      <c r="I79" s="36"/>
    </row>
    <row r="80" spans="1:9" ht="14.4" thickBot="1" x14ac:dyDescent="0.3">
      <c r="A80" s="62" t="s">
        <v>20</v>
      </c>
      <c r="B80" s="203" t="s">
        <v>19</v>
      </c>
      <c r="C80" s="204"/>
      <c r="D80" s="204"/>
      <c r="E80" s="204"/>
      <c r="F80" s="204"/>
      <c r="G80" s="204"/>
      <c r="H80" s="205"/>
      <c r="I80" s="63">
        <v>962</v>
      </c>
    </row>
    <row r="81" spans="1:10" ht="14.4" thickBot="1" x14ac:dyDescent="0.3">
      <c r="A81" s="62" t="s">
        <v>18</v>
      </c>
      <c r="B81" s="206" t="s">
        <v>17</v>
      </c>
      <c r="C81" s="204"/>
      <c r="D81" s="204"/>
      <c r="E81" s="204"/>
      <c r="F81" s="204"/>
      <c r="G81" s="204"/>
      <c r="H81" s="205"/>
      <c r="I81" s="71">
        <f>I78</f>
        <v>688</v>
      </c>
    </row>
    <row r="82" spans="1:10" ht="14.4" thickBot="1" x14ac:dyDescent="0.3">
      <c r="A82" s="62" t="s">
        <v>16</v>
      </c>
      <c r="B82" s="59" t="s">
        <v>445</v>
      </c>
      <c r="C82" s="37"/>
      <c r="D82" s="43"/>
      <c r="E82" s="37"/>
      <c r="F82" s="37"/>
      <c r="G82" s="37"/>
      <c r="H82" s="61"/>
      <c r="I82" s="63">
        <v>126</v>
      </c>
    </row>
    <row r="83" spans="1:10" ht="14.4" thickBot="1" x14ac:dyDescent="0.3">
      <c r="A83" s="62" t="s">
        <v>15</v>
      </c>
      <c r="B83" s="59" t="s">
        <v>14</v>
      </c>
      <c r="C83" s="37"/>
      <c r="D83" s="43"/>
      <c r="E83" s="37"/>
      <c r="F83" s="37"/>
      <c r="G83" s="37"/>
      <c r="H83" s="61"/>
      <c r="I83" s="63">
        <v>72</v>
      </c>
    </row>
    <row r="84" spans="1:10" ht="14.4" thickBot="1" x14ac:dyDescent="0.3">
      <c r="A84" s="62" t="s">
        <v>13</v>
      </c>
      <c r="B84" s="59" t="s">
        <v>12</v>
      </c>
      <c r="C84" s="37"/>
      <c r="D84" s="37"/>
      <c r="E84" s="37"/>
      <c r="F84" s="37"/>
      <c r="G84" s="37"/>
      <c r="H84" s="61"/>
      <c r="I84" s="63">
        <v>240</v>
      </c>
    </row>
    <row r="85" spans="1:10" ht="14.4" thickBot="1" x14ac:dyDescent="0.3">
      <c r="A85" s="62" t="s">
        <v>11</v>
      </c>
      <c r="B85" s="59" t="s">
        <v>10</v>
      </c>
      <c r="C85" s="37"/>
      <c r="D85" s="37"/>
      <c r="E85" s="37"/>
      <c r="F85" s="37"/>
      <c r="G85" s="37"/>
      <c r="H85" s="61"/>
      <c r="I85" s="72">
        <v>0</v>
      </c>
    </row>
    <row r="86" spans="1:10" ht="14.4" thickBot="1" x14ac:dyDescent="0.3">
      <c r="A86" s="59"/>
      <c r="B86" s="10" t="s">
        <v>9</v>
      </c>
      <c r="C86" s="37"/>
      <c r="D86" s="37"/>
      <c r="E86" s="37"/>
      <c r="F86" s="37"/>
      <c r="G86" s="37"/>
      <c r="H86" s="61"/>
      <c r="I86" s="72">
        <f>SUM(I80:I85)</f>
        <v>2088</v>
      </c>
    </row>
    <row r="87" spans="1:10" x14ac:dyDescent="0.25">
      <c r="A87" s="2"/>
      <c r="B87" s="3"/>
      <c r="C87" s="2"/>
      <c r="D87" s="2"/>
      <c r="E87" s="2"/>
      <c r="F87" s="2"/>
      <c r="G87" s="2"/>
      <c r="H87" s="2"/>
    </row>
    <row r="88" spans="1:10" x14ac:dyDescent="0.25">
      <c r="A88" s="3" t="s">
        <v>8</v>
      </c>
    </row>
    <row r="89" spans="1:10" x14ac:dyDescent="0.25">
      <c r="A89" s="194" t="s">
        <v>83</v>
      </c>
      <c r="B89" s="194"/>
      <c r="C89" s="194"/>
      <c r="D89" s="194"/>
      <c r="E89" s="194"/>
      <c r="F89" s="194"/>
      <c r="G89" s="194"/>
      <c r="H89" s="194"/>
      <c r="I89" s="194"/>
      <c r="J89" s="194"/>
    </row>
    <row r="90" spans="1:10" x14ac:dyDescent="0.25">
      <c r="A90" s="194" t="s">
        <v>84</v>
      </c>
      <c r="B90" s="194"/>
      <c r="C90" s="194"/>
      <c r="D90" s="194"/>
      <c r="E90" s="194"/>
      <c r="F90" s="194"/>
      <c r="G90" s="194"/>
      <c r="H90" s="194"/>
      <c r="I90" s="194"/>
      <c r="J90" s="194"/>
    </row>
    <row r="91" spans="1:10" x14ac:dyDescent="0.25">
      <c r="A91" s="76" t="s">
        <v>85</v>
      </c>
      <c r="B91" s="76"/>
      <c r="C91" s="76"/>
      <c r="D91" s="76"/>
      <c r="E91" s="76"/>
      <c r="F91" s="76"/>
      <c r="G91" s="76"/>
      <c r="H91" s="76"/>
      <c r="I91" s="76"/>
      <c r="J91" s="77"/>
    </row>
    <row r="93" spans="1:10" x14ac:dyDescent="0.25">
      <c r="A93" s="196" t="s">
        <v>7</v>
      </c>
      <c r="B93" s="196"/>
      <c r="C93" s="196"/>
      <c r="D93" s="196"/>
      <c r="E93" s="196"/>
      <c r="F93" s="196"/>
      <c r="G93" s="196"/>
      <c r="H93" s="196"/>
      <c r="I93" s="196"/>
    </row>
    <row r="94" spans="1:10" x14ac:dyDescent="0.25">
      <c r="A94" s="195" t="s">
        <v>6</v>
      </c>
      <c r="B94" s="195"/>
      <c r="C94" s="195"/>
      <c r="D94" s="195"/>
      <c r="E94" s="195"/>
      <c r="F94" s="195"/>
      <c r="G94" s="195"/>
      <c r="H94" s="195"/>
      <c r="I94" s="195"/>
      <c r="J94" s="195"/>
    </row>
    <row r="97" spans="1:9" x14ac:dyDescent="0.25">
      <c r="A97" s="182" t="s">
        <v>5</v>
      </c>
      <c r="B97" s="182"/>
      <c r="C97" s="182"/>
      <c r="H97" s="182" t="s">
        <v>4</v>
      </c>
      <c r="I97" s="182"/>
    </row>
    <row r="98" spans="1:9" x14ac:dyDescent="0.25">
      <c r="A98" s="78"/>
      <c r="B98" s="78"/>
      <c r="C98" s="78"/>
      <c r="H98" s="182" t="s">
        <v>3</v>
      </c>
      <c r="I98" s="182"/>
    </row>
    <row r="99" spans="1:9" x14ac:dyDescent="0.25">
      <c r="H99" s="182"/>
      <c r="I99" s="182"/>
    </row>
    <row r="100" spans="1:9" x14ac:dyDescent="0.25">
      <c r="A100" s="1" t="s">
        <v>2</v>
      </c>
    </row>
    <row r="101" spans="1:9" x14ac:dyDescent="0.25">
      <c r="A101" s="1" t="s">
        <v>1</v>
      </c>
    </row>
    <row r="102" spans="1:9" x14ac:dyDescent="0.25">
      <c r="A102" s="1" t="s">
        <v>0</v>
      </c>
    </row>
    <row r="104" spans="1:9" x14ac:dyDescent="0.25">
      <c r="A104" s="74"/>
    </row>
    <row r="105" spans="1:9" x14ac:dyDescent="0.25">
      <c r="A105" s="74"/>
    </row>
  </sheetData>
  <mergeCells count="48">
    <mergeCell ref="B30:F30"/>
    <mergeCell ref="B26:F26"/>
    <mergeCell ref="B27:F27"/>
    <mergeCell ref="B28:F28"/>
    <mergeCell ref="H99:I99"/>
    <mergeCell ref="A90:J90"/>
    <mergeCell ref="A93:I93"/>
    <mergeCell ref="A94:J94"/>
    <mergeCell ref="A97:C97"/>
    <mergeCell ref="H97:I97"/>
    <mergeCell ref="H98:I98"/>
    <mergeCell ref="A89:J89"/>
    <mergeCell ref="B37:F37"/>
    <mergeCell ref="B40:F40"/>
    <mergeCell ref="A41:A53"/>
    <mergeCell ref="B42:F42"/>
    <mergeCell ref="A54:A55"/>
    <mergeCell ref="A57:A59"/>
    <mergeCell ref="E58:F58"/>
    <mergeCell ref="B63:G63"/>
    <mergeCell ref="B80:H80"/>
    <mergeCell ref="B81:H81"/>
    <mergeCell ref="B35:F35"/>
    <mergeCell ref="D13:I13"/>
    <mergeCell ref="A14:I14"/>
    <mergeCell ref="B15:F15"/>
    <mergeCell ref="A16:A3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A7:K9"/>
    <mergeCell ref="B29:F29"/>
    <mergeCell ref="A10:I10"/>
    <mergeCell ref="A11:I11"/>
    <mergeCell ref="A12:C12"/>
    <mergeCell ref="D12:I12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7" fitToHeight="0" orientation="portrait" r:id="rId1"/>
  <rowBreaks count="1" manualBreakCount="1">
    <brk id="5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4">
    <pageSetUpPr fitToPage="1"/>
  </sheetPr>
  <dimension ref="A1:K99"/>
  <sheetViews>
    <sheetView view="pageBreakPreview" topLeftCell="A51" zoomScale="85" zoomScaleNormal="100" zoomScaleSheetLayoutView="8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300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301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206</v>
      </c>
      <c r="C18" s="125"/>
      <c r="D18" s="125"/>
      <c r="E18" s="125"/>
      <c r="F18" s="126"/>
      <c r="G18" s="69" t="s">
        <v>199</v>
      </c>
      <c r="H18" s="8">
        <v>2</v>
      </c>
    </row>
    <row r="19" spans="1:8" x14ac:dyDescent="0.25">
      <c r="A19" s="220"/>
      <c r="B19" s="207" t="s">
        <v>206</v>
      </c>
      <c r="C19" s="208"/>
      <c r="D19" s="208"/>
      <c r="E19" s="208"/>
      <c r="F19" s="209"/>
      <c r="G19" s="7" t="s">
        <v>293</v>
      </c>
      <c r="H19" s="8">
        <v>4</v>
      </c>
    </row>
    <row r="20" spans="1:8" x14ac:dyDescent="0.25">
      <c r="A20" s="220"/>
      <c r="B20" s="207" t="str">
        <f>$B$18</f>
        <v>Zdravstvena njega kirurških bolesnika – opća</v>
      </c>
      <c r="C20" s="208"/>
      <c r="D20" s="208"/>
      <c r="E20" s="208"/>
      <c r="F20" s="209"/>
      <c r="G20" s="7" t="s">
        <v>294</v>
      </c>
      <c r="H20" s="8">
        <v>4</v>
      </c>
    </row>
    <row r="21" spans="1:8" x14ac:dyDescent="0.25">
      <c r="A21" s="220"/>
      <c r="B21" s="207" t="str">
        <f>$B$18</f>
        <v>Zdravstvena njega kirurških bolesnika – opća</v>
      </c>
      <c r="C21" s="208"/>
      <c r="D21" s="208"/>
      <c r="E21" s="208"/>
      <c r="F21" s="209"/>
      <c r="G21" s="7" t="s">
        <v>295</v>
      </c>
      <c r="H21" s="8">
        <v>4</v>
      </c>
    </row>
    <row r="22" spans="1:8" x14ac:dyDescent="0.25">
      <c r="A22" s="220"/>
      <c r="B22" s="1" t="s">
        <v>263</v>
      </c>
      <c r="C22" s="123"/>
      <c r="D22" s="123"/>
      <c r="E22" s="123"/>
      <c r="F22" s="124"/>
      <c r="G22" s="7" t="s">
        <v>215</v>
      </c>
      <c r="H22" s="8">
        <v>4</v>
      </c>
    </row>
    <row r="23" spans="1:8" x14ac:dyDescent="0.25">
      <c r="A23" s="220"/>
      <c r="B23" s="207" t="str">
        <f>$B$22</f>
        <v>Zdravstvena njega majke</v>
      </c>
      <c r="C23" s="208"/>
      <c r="D23" s="208"/>
      <c r="E23" s="208"/>
      <c r="F23" s="209"/>
      <c r="G23" s="7" t="s">
        <v>216</v>
      </c>
      <c r="H23" s="8">
        <v>4</v>
      </c>
    </row>
    <row r="24" spans="1:8" x14ac:dyDescent="0.25">
      <c r="A24" s="220"/>
      <c r="B24" s="1" t="s">
        <v>302</v>
      </c>
      <c r="C24" s="123"/>
      <c r="D24" s="123"/>
      <c r="E24" s="123"/>
      <c r="F24" s="124"/>
      <c r="G24" s="7" t="s">
        <v>13</v>
      </c>
      <c r="H24" s="8">
        <v>1</v>
      </c>
    </row>
    <row r="25" spans="1:8" x14ac:dyDescent="0.25">
      <c r="A25" s="220"/>
      <c r="B25" s="207" t="str">
        <f>$B$24</f>
        <v>Zdravstvena njega starijih osoba</v>
      </c>
      <c r="C25" s="208"/>
      <c r="D25" s="208"/>
      <c r="E25" s="208"/>
      <c r="F25" s="209"/>
      <c r="G25" s="7" t="s">
        <v>232</v>
      </c>
      <c r="H25" s="8">
        <v>1</v>
      </c>
    </row>
    <row r="26" spans="1:8" x14ac:dyDescent="0.25">
      <c r="A26" s="220"/>
      <c r="B26" s="197" t="str">
        <f>$B$24</f>
        <v>Zdravstvena njega starijih osoba</v>
      </c>
      <c r="C26" s="197"/>
      <c r="D26" s="197"/>
      <c r="E26" s="197"/>
      <c r="F26" s="197"/>
      <c r="G26" s="7" t="s">
        <v>176</v>
      </c>
      <c r="H26" s="8">
        <v>1</v>
      </c>
    </row>
    <row r="27" spans="1:8" x14ac:dyDescent="0.25">
      <c r="A27" s="220"/>
      <c r="B27" s="197" t="str">
        <f>$B$24</f>
        <v>Zdravstvena njega starijih osoba</v>
      </c>
      <c r="C27" s="197"/>
      <c r="D27" s="197"/>
      <c r="E27" s="197"/>
      <c r="F27" s="197"/>
      <c r="G27" s="7" t="s">
        <v>177</v>
      </c>
      <c r="H27" s="8">
        <v>1</v>
      </c>
    </row>
    <row r="28" spans="1:8" x14ac:dyDescent="0.25">
      <c r="A28" s="220"/>
      <c r="B28" s="248" t="s">
        <v>170</v>
      </c>
      <c r="C28" s="249"/>
      <c r="D28" s="249"/>
      <c r="E28" s="249"/>
      <c r="F28" s="250"/>
      <c r="G28" s="7"/>
      <c r="H28" s="8"/>
    </row>
    <row r="29" spans="1:8" x14ac:dyDescent="0.25">
      <c r="A29" s="220"/>
      <c r="B29" s="248" t="str">
        <f>$B$24</f>
        <v>Zdravstvena njega starijih osoba</v>
      </c>
      <c r="C29" s="249"/>
      <c r="D29" s="249"/>
      <c r="E29" s="249"/>
      <c r="F29" s="250"/>
      <c r="G29" s="251" t="s">
        <v>304</v>
      </c>
      <c r="H29" s="252"/>
    </row>
    <row r="30" spans="1:8" x14ac:dyDescent="0.25">
      <c r="A30" s="220"/>
      <c r="B30" s="210" t="str">
        <f>$B$18</f>
        <v>Zdravstvena njega kirurških bolesnika – opća</v>
      </c>
      <c r="C30" s="210"/>
      <c r="D30" s="210"/>
      <c r="E30" s="210"/>
      <c r="F30" s="210"/>
      <c r="G30" s="230" t="s">
        <v>305</v>
      </c>
      <c r="H30" s="231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26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>
        <v>2</v>
      </c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206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70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70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688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962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688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A15:I15"/>
    <mergeCell ref="B17:F17"/>
    <mergeCell ref="A18:A31"/>
    <mergeCell ref="B19:F19"/>
    <mergeCell ref="B20:F20"/>
    <mergeCell ref="B21:F21"/>
    <mergeCell ref="B23:F23"/>
    <mergeCell ref="B25:F25"/>
    <mergeCell ref="B26:F26"/>
    <mergeCell ref="B27:F27"/>
    <mergeCell ref="B28:F28"/>
    <mergeCell ref="G29:H29"/>
    <mergeCell ref="G30:H30"/>
    <mergeCell ref="B29:F29"/>
    <mergeCell ref="A7:K9"/>
    <mergeCell ref="A1:F1"/>
    <mergeCell ref="A2:F2"/>
    <mergeCell ref="A3:F3"/>
    <mergeCell ref="A4:F4"/>
    <mergeCell ref="A5:F5"/>
    <mergeCell ref="D14:I14"/>
    <mergeCell ref="A11:I11"/>
    <mergeCell ref="A12:I12"/>
    <mergeCell ref="A13:C13"/>
    <mergeCell ref="D13:I13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25">
    <pageSetUpPr fitToPage="1"/>
  </sheetPr>
  <dimension ref="A1:K100"/>
  <sheetViews>
    <sheetView view="pageBreakPreview" topLeftCell="A49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306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307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131</v>
      </c>
      <c r="C18" s="125"/>
      <c r="D18" s="125"/>
      <c r="E18" s="125"/>
      <c r="F18" s="126"/>
      <c r="G18" s="69" t="s">
        <v>146</v>
      </c>
      <c r="H18" s="8">
        <v>1</v>
      </c>
    </row>
    <row r="19" spans="1:8" x14ac:dyDescent="0.25">
      <c r="A19" s="220"/>
      <c r="B19" s="207" t="str">
        <f>$B$18</f>
        <v>Zdravstvena njega zdravog djeteta i adolescenta</v>
      </c>
      <c r="C19" s="208"/>
      <c r="D19" s="208"/>
      <c r="E19" s="208"/>
      <c r="F19" s="209"/>
      <c r="G19" s="7" t="s">
        <v>117</v>
      </c>
      <c r="H19" s="8">
        <v>1</v>
      </c>
    </row>
    <row r="20" spans="1:8" x14ac:dyDescent="0.25">
      <c r="A20" s="220"/>
      <c r="B20" s="207" t="str">
        <f>$B$18</f>
        <v>Zdravstvena njega zdravog djeteta i adolescenta</v>
      </c>
      <c r="C20" s="208"/>
      <c r="D20" s="208"/>
      <c r="E20" s="208"/>
      <c r="F20" s="209"/>
      <c r="G20" s="7" t="s">
        <v>140</v>
      </c>
      <c r="H20" s="8">
        <v>4</v>
      </c>
    </row>
    <row r="21" spans="1:8" x14ac:dyDescent="0.25">
      <c r="A21" s="220"/>
      <c r="B21" s="207" t="str">
        <f>$B$18</f>
        <v>Zdravstvena njega zdravog djeteta i adolescenta</v>
      </c>
      <c r="C21" s="208"/>
      <c r="D21" s="208"/>
      <c r="E21" s="208"/>
      <c r="F21" s="209"/>
      <c r="G21" s="7" t="s">
        <v>147</v>
      </c>
      <c r="H21" s="8">
        <v>4</v>
      </c>
    </row>
    <row r="22" spans="1:8" x14ac:dyDescent="0.25">
      <c r="A22" s="220"/>
      <c r="B22" s="1" t="s">
        <v>259</v>
      </c>
      <c r="C22" s="123"/>
      <c r="D22" s="123"/>
      <c r="E22" s="123"/>
      <c r="F22" s="124"/>
      <c r="G22" s="7" t="s">
        <v>186</v>
      </c>
      <c r="H22" s="8">
        <v>1</v>
      </c>
    </row>
    <row r="23" spans="1:8" x14ac:dyDescent="0.25">
      <c r="A23" s="220"/>
      <c r="B23" s="207" t="str">
        <f>$B$22</f>
        <v>Zdravstvena njega bolesnog djeteta i adolescenta</v>
      </c>
      <c r="C23" s="208"/>
      <c r="D23" s="208"/>
      <c r="E23" s="208"/>
      <c r="F23" s="209"/>
      <c r="G23" s="7" t="s">
        <v>207</v>
      </c>
      <c r="H23" s="8">
        <v>3</v>
      </c>
    </row>
    <row r="24" spans="1:8" x14ac:dyDescent="0.25">
      <c r="A24" s="220"/>
      <c r="B24" s="207" t="str">
        <f>$B$22</f>
        <v>Zdravstvena njega bolesnog djeteta i adolescenta</v>
      </c>
      <c r="C24" s="208"/>
      <c r="D24" s="208"/>
      <c r="E24" s="208"/>
      <c r="F24" s="209"/>
      <c r="G24" s="7" t="s">
        <v>208</v>
      </c>
      <c r="H24" s="8">
        <v>3</v>
      </c>
    </row>
    <row r="25" spans="1:8" x14ac:dyDescent="0.25">
      <c r="A25" s="220"/>
      <c r="B25" s="207" t="str">
        <f>$B$22</f>
        <v>Zdravstvena njega bolesnog djeteta i adolescenta</v>
      </c>
      <c r="C25" s="208"/>
      <c r="D25" s="208"/>
      <c r="E25" s="208"/>
      <c r="F25" s="209"/>
      <c r="G25" s="7" t="s">
        <v>209</v>
      </c>
      <c r="H25" s="8">
        <v>3</v>
      </c>
    </row>
    <row r="26" spans="1:8" x14ac:dyDescent="0.25">
      <c r="A26" s="220"/>
      <c r="B26" s="1" t="s">
        <v>263</v>
      </c>
      <c r="C26" s="122"/>
      <c r="D26" s="138"/>
      <c r="E26" s="139"/>
      <c r="F26" s="140"/>
      <c r="G26" s="7" t="s">
        <v>152</v>
      </c>
      <c r="H26" s="8">
        <v>1</v>
      </c>
    </row>
    <row r="27" spans="1:8" x14ac:dyDescent="0.25">
      <c r="A27" s="220"/>
      <c r="B27" s="197" t="str">
        <f>$B$26</f>
        <v>Zdravstvena njega majke</v>
      </c>
      <c r="C27" s="197"/>
      <c r="D27" s="197"/>
      <c r="E27" s="197"/>
      <c r="F27" s="197"/>
      <c r="G27" s="7" t="s">
        <v>214</v>
      </c>
      <c r="H27" s="8">
        <v>4</v>
      </c>
    </row>
    <row r="28" spans="1:8" x14ac:dyDescent="0.25">
      <c r="A28" s="220"/>
      <c r="B28" s="207" t="s">
        <v>231</v>
      </c>
      <c r="C28" s="208"/>
      <c r="D28" s="208"/>
      <c r="E28" s="208"/>
      <c r="F28" s="209"/>
      <c r="G28" s="7" t="s">
        <v>146</v>
      </c>
      <c r="H28" s="8">
        <v>1</v>
      </c>
    </row>
    <row r="29" spans="1:8" ht="14.4" thickBot="1" x14ac:dyDescent="0.3">
      <c r="A29" s="220"/>
      <c r="B29" s="207" t="s">
        <v>231</v>
      </c>
      <c r="C29" s="208"/>
      <c r="D29" s="208"/>
      <c r="E29" s="208"/>
      <c r="F29" s="209"/>
      <c r="G29" s="9" t="s">
        <v>244</v>
      </c>
      <c r="H29" s="8">
        <v>1</v>
      </c>
    </row>
    <row r="30" spans="1:8" x14ac:dyDescent="0.25">
      <c r="A30" s="220"/>
      <c r="B30" s="253" t="s">
        <v>136</v>
      </c>
      <c r="C30" s="254"/>
      <c r="D30" s="254"/>
      <c r="E30" s="254"/>
      <c r="F30" s="255"/>
      <c r="G30" s="169"/>
      <c r="H30" s="8">
        <v>2</v>
      </c>
    </row>
    <row r="31" spans="1:8" x14ac:dyDescent="0.25">
      <c r="A31" s="220"/>
      <c r="B31" s="108" t="s">
        <v>309</v>
      </c>
      <c r="C31" s="108"/>
      <c r="D31" s="108"/>
      <c r="E31" s="108"/>
      <c r="F31" s="108"/>
      <c r="G31" s="127"/>
      <c r="H31" s="128"/>
    </row>
    <row r="32" spans="1:8" ht="14.4" thickBot="1" x14ac:dyDescent="0.3">
      <c r="A32" s="220"/>
      <c r="B32" s="141" t="s">
        <v>308</v>
      </c>
      <c r="C32" s="142"/>
      <c r="D32" s="142"/>
      <c r="E32" s="142"/>
      <c r="F32" s="143"/>
      <c r="G32" s="127"/>
      <c r="H32" s="128"/>
    </row>
    <row r="33" spans="1:8" ht="14.4" thickBot="1" x14ac:dyDescent="0.3">
      <c r="A33" s="10"/>
      <c r="B33" s="11" t="s">
        <v>71</v>
      </c>
      <c r="C33" s="12"/>
      <c r="D33" s="12"/>
      <c r="E33" s="12"/>
      <c r="F33" s="13"/>
      <c r="G33" s="14"/>
      <c r="H33" s="15">
        <f>SUM(H18:H32)</f>
        <v>29</v>
      </c>
    </row>
    <row r="34" spans="1:8" ht="14.4" thickBot="1" x14ac:dyDescent="0.3">
      <c r="A34" s="2"/>
      <c r="B34" s="3"/>
      <c r="C34" s="2"/>
      <c r="D34" s="2"/>
      <c r="E34" s="2"/>
      <c r="F34" s="2"/>
      <c r="G34" s="2"/>
      <c r="H34" s="2"/>
    </row>
    <row r="35" spans="1:8" ht="14.4" thickBot="1" x14ac:dyDescent="0.3">
      <c r="A35" s="16"/>
      <c r="B35" s="185" t="s">
        <v>70</v>
      </c>
      <c r="C35" s="186"/>
      <c r="D35" s="186"/>
      <c r="E35" s="186"/>
      <c r="F35" s="187"/>
      <c r="G35" s="5" t="s">
        <v>69</v>
      </c>
      <c r="H35" s="6" t="s">
        <v>68</v>
      </c>
    </row>
    <row r="36" spans="1:8" x14ac:dyDescent="0.25">
      <c r="A36" s="198" t="s">
        <v>67</v>
      </c>
      <c r="B36" s="17" t="s">
        <v>66</v>
      </c>
      <c r="C36" s="18"/>
      <c r="D36" s="18"/>
      <c r="E36" s="18"/>
      <c r="F36" s="19"/>
      <c r="G36" s="20"/>
      <c r="H36" s="21"/>
    </row>
    <row r="37" spans="1:8" x14ac:dyDescent="0.25">
      <c r="A37" s="199"/>
      <c r="B37" s="188" t="s">
        <v>65</v>
      </c>
      <c r="C37" s="189"/>
      <c r="D37" s="189"/>
      <c r="E37" s="189"/>
      <c r="F37" s="190"/>
      <c r="G37" s="22"/>
      <c r="H37" s="23"/>
    </row>
    <row r="38" spans="1:8" x14ac:dyDescent="0.25">
      <c r="A38" s="199"/>
      <c r="B38" s="24" t="s">
        <v>64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63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62</v>
      </c>
      <c r="C40" s="25"/>
      <c r="D40" s="25"/>
      <c r="E40" s="25"/>
      <c r="F40" s="25"/>
      <c r="G40" s="26"/>
      <c r="H40" s="27">
        <v>1</v>
      </c>
    </row>
    <row r="41" spans="1:8" x14ac:dyDescent="0.25">
      <c r="A41" s="199"/>
      <c r="B41" s="24" t="s">
        <v>61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60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59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58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57</v>
      </c>
      <c r="C45" s="25"/>
      <c r="D45" s="25"/>
      <c r="E45" s="25"/>
      <c r="F45" s="25"/>
      <c r="G45" s="26"/>
      <c r="H45" s="27"/>
    </row>
    <row r="46" spans="1:8" x14ac:dyDescent="0.25">
      <c r="A46" s="199"/>
      <c r="B46" s="24" t="s">
        <v>56</v>
      </c>
      <c r="C46" s="25"/>
      <c r="D46" s="25"/>
      <c r="E46" s="25"/>
      <c r="F46" s="25"/>
      <c r="G46" s="28"/>
      <c r="H46" s="27"/>
    </row>
    <row r="47" spans="1:8" x14ac:dyDescent="0.25">
      <c r="A47" s="199"/>
      <c r="B47" s="24" t="s">
        <v>55</v>
      </c>
      <c r="C47" s="25"/>
      <c r="D47" s="25"/>
      <c r="E47" s="25"/>
      <c r="F47" s="25"/>
      <c r="G47" s="26"/>
      <c r="H47" s="27"/>
    </row>
    <row r="48" spans="1:8" ht="14.4" thickBot="1" x14ac:dyDescent="0.3">
      <c r="A48" s="200"/>
      <c r="B48" s="29" t="s">
        <v>54</v>
      </c>
      <c r="C48" s="30"/>
      <c r="D48" s="30"/>
      <c r="E48" s="30"/>
      <c r="F48" s="30"/>
      <c r="G48" s="31"/>
      <c r="H48" s="32"/>
    </row>
    <row r="49" spans="1:9" x14ac:dyDescent="0.25">
      <c r="A49" s="201" t="s">
        <v>53</v>
      </c>
      <c r="B49" s="33" t="s">
        <v>52</v>
      </c>
      <c r="C49" s="18"/>
      <c r="D49" s="18"/>
      <c r="E49" s="18"/>
      <c r="F49" s="18"/>
      <c r="G49" s="34"/>
      <c r="H49" s="21"/>
    </row>
    <row r="50" spans="1:9" ht="14.4" thickBot="1" x14ac:dyDescent="0.3">
      <c r="A50" s="202"/>
      <c r="B50" s="29" t="s">
        <v>51</v>
      </c>
      <c r="C50" s="30"/>
      <c r="D50" s="30"/>
      <c r="E50" s="30"/>
      <c r="F50" s="30"/>
      <c r="G50" s="35"/>
      <c r="H50" s="32"/>
    </row>
    <row r="51" spans="1:9" ht="14.4" thickBot="1" x14ac:dyDescent="0.3">
      <c r="A51" s="36"/>
      <c r="B51" s="11" t="s">
        <v>50</v>
      </c>
      <c r="C51" s="37"/>
      <c r="D51" s="37"/>
      <c r="E51" s="37"/>
      <c r="F51" s="37"/>
      <c r="G51" s="36"/>
      <c r="H51" s="71">
        <f>SUM(H36:H50)</f>
        <v>1</v>
      </c>
    </row>
    <row r="52" spans="1:9" ht="14.4" thickBot="1" x14ac:dyDescent="0.3">
      <c r="A52" s="225" t="s">
        <v>49</v>
      </c>
      <c r="B52" s="12" t="s">
        <v>48</v>
      </c>
      <c r="C52" s="37"/>
      <c r="D52" s="37"/>
      <c r="E52" s="37"/>
      <c r="F52" s="37"/>
      <c r="G52" s="36"/>
      <c r="H52" s="71">
        <f>H33+H51</f>
        <v>30</v>
      </c>
    </row>
    <row r="53" spans="1:9" ht="14.4" thickBot="1" x14ac:dyDescent="0.3">
      <c r="A53" s="226"/>
      <c r="B53" s="12" t="s">
        <v>47</v>
      </c>
      <c r="C53" s="37"/>
      <c r="D53" s="37"/>
      <c r="E53" s="228"/>
      <c r="F53" s="229"/>
      <c r="G53" s="36"/>
      <c r="H53" s="38">
        <v>5</v>
      </c>
    </row>
    <row r="54" spans="1:9" ht="14.4" thickBot="1" x14ac:dyDescent="0.3">
      <c r="A54" s="227"/>
      <c r="B54" s="10" t="s">
        <v>46</v>
      </c>
      <c r="C54" s="39"/>
      <c r="D54" s="39"/>
      <c r="E54" s="37"/>
      <c r="F54" s="37"/>
      <c r="G54" s="36"/>
      <c r="H54" s="38">
        <v>40</v>
      </c>
    </row>
    <row r="55" spans="1:9" x14ac:dyDescent="0.25">
      <c r="A55" s="40"/>
      <c r="B55" s="2"/>
      <c r="C55" s="3"/>
      <c r="D55" s="3"/>
      <c r="H55" s="41"/>
      <c r="I55" s="42"/>
    </row>
    <row r="56" spans="1:9" ht="14.4" thickBot="1" x14ac:dyDescent="0.3">
      <c r="A56" s="3" t="s">
        <v>17</v>
      </c>
    </row>
    <row r="57" spans="1:9" ht="28.2" thickBot="1" x14ac:dyDescent="0.3">
      <c r="A57" s="16" t="s">
        <v>45</v>
      </c>
      <c r="B57" s="43"/>
      <c r="C57" s="43"/>
      <c r="D57" s="43" t="s">
        <v>44</v>
      </c>
      <c r="E57" s="43"/>
      <c r="F57" s="43"/>
      <c r="G57" s="44"/>
      <c r="H57" s="45" t="s">
        <v>43</v>
      </c>
      <c r="I57" s="46" t="s">
        <v>42</v>
      </c>
    </row>
    <row r="58" spans="1:9" x14ac:dyDescent="0.25">
      <c r="A58" s="81" t="s">
        <v>20</v>
      </c>
      <c r="B58" s="191" t="str">
        <f>Mikecin!$B$48</f>
        <v>Priprema za neposredni odgojno obrazovni rad s učenicima</v>
      </c>
      <c r="C58" s="192"/>
      <c r="D58" s="192"/>
      <c r="E58" s="192"/>
      <c r="F58" s="192"/>
      <c r="G58" s="193"/>
      <c r="H58" s="50"/>
      <c r="I58" s="21">
        <v>198</v>
      </c>
    </row>
    <row r="59" spans="1:9" x14ac:dyDescent="0.25">
      <c r="A59" s="82" t="s">
        <v>18</v>
      </c>
      <c r="B59" s="52" t="s">
        <v>136</v>
      </c>
      <c r="C59" s="25"/>
      <c r="D59" s="25"/>
      <c r="E59" s="25"/>
      <c r="F59" s="25"/>
      <c r="G59" s="25"/>
      <c r="H59" s="53"/>
      <c r="I59" s="27">
        <v>74</v>
      </c>
    </row>
    <row r="60" spans="1:9" x14ac:dyDescent="0.25">
      <c r="A60" s="82" t="s">
        <v>16</v>
      </c>
      <c r="B60" s="48" t="s">
        <v>40</v>
      </c>
      <c r="C60" s="78"/>
      <c r="D60" s="78"/>
      <c r="E60" s="78"/>
      <c r="F60" s="78"/>
      <c r="G60" s="78"/>
      <c r="H60" s="54"/>
      <c r="I60" s="27">
        <v>40</v>
      </c>
    </row>
    <row r="61" spans="1:9" x14ac:dyDescent="0.25">
      <c r="A61" s="82" t="s">
        <v>39</v>
      </c>
      <c r="B61" s="52" t="s">
        <v>38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13</v>
      </c>
      <c r="B62" s="52" t="s">
        <v>37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11</v>
      </c>
      <c r="B63" s="48" t="s">
        <v>36</v>
      </c>
      <c r="C63" s="78"/>
      <c r="D63" s="78"/>
      <c r="E63" s="78"/>
      <c r="F63" s="78"/>
      <c r="G63" s="78"/>
      <c r="H63" s="54"/>
      <c r="I63" s="27">
        <v>40</v>
      </c>
    </row>
    <row r="64" spans="1:9" x14ac:dyDescent="0.25">
      <c r="A64" s="82" t="s">
        <v>35</v>
      </c>
      <c r="B64" s="52" t="s">
        <v>34</v>
      </c>
      <c r="C64" s="25"/>
      <c r="D64" s="25"/>
      <c r="E64" s="25"/>
      <c r="F64" s="25"/>
      <c r="G64" s="25"/>
      <c r="H64" s="53"/>
      <c r="I64" s="27">
        <v>26</v>
      </c>
    </row>
    <row r="65" spans="1:9" x14ac:dyDescent="0.25">
      <c r="A65" s="82" t="s">
        <v>33</v>
      </c>
      <c r="B65" s="52" t="s">
        <v>32</v>
      </c>
      <c r="C65" s="25"/>
      <c r="D65" s="25"/>
      <c r="E65" s="25"/>
      <c r="F65" s="25"/>
      <c r="G65" s="25"/>
      <c r="H65" s="53"/>
      <c r="I65" s="27">
        <v>45</v>
      </c>
    </row>
    <row r="66" spans="1:9" x14ac:dyDescent="0.25">
      <c r="A66" s="82" t="s">
        <v>31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29</v>
      </c>
      <c r="B67" s="52" t="s">
        <v>28</v>
      </c>
      <c r="C67" s="25"/>
      <c r="D67" s="25"/>
      <c r="E67" s="25"/>
      <c r="F67" s="25"/>
      <c r="G67" s="25"/>
      <c r="H67" s="53"/>
      <c r="I67" s="27"/>
    </row>
    <row r="68" spans="1:9" x14ac:dyDescent="0.25">
      <c r="A68" s="82" t="s">
        <v>27</v>
      </c>
      <c r="B68" s="52" t="s">
        <v>26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25</v>
      </c>
      <c r="B69" s="52" t="s">
        <v>24</v>
      </c>
      <c r="C69" s="25"/>
      <c r="D69" s="25"/>
      <c r="E69" s="25"/>
      <c r="F69" s="25"/>
      <c r="G69" s="25"/>
      <c r="H69" s="53"/>
      <c r="I69" s="27">
        <v>40</v>
      </c>
    </row>
    <row r="70" spans="1:9" x14ac:dyDescent="0.25">
      <c r="A70" s="82" t="s">
        <v>23</v>
      </c>
      <c r="B70" s="52" t="s">
        <v>22</v>
      </c>
      <c r="C70" s="25"/>
      <c r="D70" s="25"/>
      <c r="E70" s="25"/>
      <c r="F70" s="25"/>
      <c r="G70" s="25"/>
      <c r="H70" s="53"/>
      <c r="I70" s="27"/>
    </row>
    <row r="71" spans="1:9" x14ac:dyDescent="0.25">
      <c r="A71" s="82" t="s">
        <v>21</v>
      </c>
      <c r="B71" s="52" t="s">
        <v>101</v>
      </c>
      <c r="C71" s="25"/>
      <c r="D71" s="25"/>
      <c r="E71" s="25"/>
      <c r="F71" s="25"/>
      <c r="G71" s="25"/>
      <c r="H71" s="53"/>
      <c r="I71" s="27">
        <v>30</v>
      </c>
    </row>
    <row r="72" spans="1:9" ht="14.4" thickBot="1" x14ac:dyDescent="0.3">
      <c r="A72" s="83">
        <v>15</v>
      </c>
      <c r="B72" s="56" t="s">
        <v>102</v>
      </c>
      <c r="C72" s="57"/>
      <c r="D72" s="57"/>
      <c r="E72" s="57"/>
      <c r="F72" s="57"/>
      <c r="G72" s="57"/>
      <c r="H72" s="58"/>
      <c r="I72" s="32">
        <v>30</v>
      </c>
    </row>
    <row r="73" spans="1:9" ht="14.4" thickBot="1" x14ac:dyDescent="0.3">
      <c r="A73" s="59"/>
      <c r="B73" s="60" t="s">
        <v>9</v>
      </c>
      <c r="C73" s="37"/>
      <c r="D73" s="37"/>
      <c r="E73" s="37"/>
      <c r="F73" s="37"/>
      <c r="G73" s="61"/>
      <c r="H73" s="36"/>
      <c r="I73" s="71">
        <f>SUM(I58:I72)</f>
        <v>725</v>
      </c>
    </row>
    <row r="74" spans="1:9" ht="14.4" thickBot="1" x14ac:dyDescent="0.3">
      <c r="A74" s="59"/>
      <c r="B74" s="12"/>
      <c r="C74" s="37"/>
      <c r="D74" s="37"/>
      <c r="E74" s="37"/>
      <c r="F74" s="37"/>
      <c r="G74" s="37"/>
      <c r="H74" s="61"/>
      <c r="I74" s="36"/>
    </row>
    <row r="75" spans="1:9" ht="14.4" thickBot="1" x14ac:dyDescent="0.3">
      <c r="A75" s="62" t="s">
        <v>20</v>
      </c>
      <c r="B75" s="203" t="s">
        <v>19</v>
      </c>
      <c r="C75" s="204"/>
      <c r="D75" s="204"/>
      <c r="E75" s="204"/>
      <c r="F75" s="204"/>
      <c r="G75" s="204"/>
      <c r="H75" s="205"/>
      <c r="I75" s="63">
        <v>925</v>
      </c>
    </row>
    <row r="76" spans="1:9" ht="14.4" thickBot="1" x14ac:dyDescent="0.3">
      <c r="A76" s="62" t="s">
        <v>18</v>
      </c>
      <c r="B76" s="206" t="s">
        <v>17</v>
      </c>
      <c r="C76" s="204"/>
      <c r="D76" s="204"/>
      <c r="E76" s="204"/>
      <c r="F76" s="204"/>
      <c r="G76" s="204"/>
      <c r="H76" s="205"/>
      <c r="I76" s="71">
        <f>I73</f>
        <v>725</v>
      </c>
    </row>
    <row r="77" spans="1:9" ht="14.4" thickBot="1" x14ac:dyDescent="0.3">
      <c r="A77" s="62" t="s">
        <v>16</v>
      </c>
      <c r="B77" s="59" t="s">
        <v>445</v>
      </c>
      <c r="C77" s="37"/>
      <c r="D77" s="43"/>
      <c r="E77" s="37"/>
      <c r="F77" s="37"/>
      <c r="G77" s="37"/>
      <c r="H77" s="61"/>
      <c r="I77" s="63">
        <v>126</v>
      </c>
    </row>
    <row r="78" spans="1:9" ht="14.4" thickBot="1" x14ac:dyDescent="0.3">
      <c r="A78" s="62" t="s">
        <v>15</v>
      </c>
      <c r="B78" s="59" t="s">
        <v>14</v>
      </c>
      <c r="C78" s="37"/>
      <c r="D78" s="43"/>
      <c r="E78" s="37"/>
      <c r="F78" s="37"/>
      <c r="G78" s="37"/>
      <c r="H78" s="61"/>
      <c r="I78" s="63">
        <v>72</v>
      </c>
    </row>
    <row r="79" spans="1:9" ht="14.4" thickBot="1" x14ac:dyDescent="0.3">
      <c r="A79" s="62" t="s">
        <v>13</v>
      </c>
      <c r="B79" s="59" t="s">
        <v>12</v>
      </c>
      <c r="C79" s="37"/>
      <c r="D79" s="37"/>
      <c r="E79" s="37"/>
      <c r="F79" s="37"/>
      <c r="G79" s="37"/>
      <c r="H79" s="61"/>
      <c r="I79" s="63">
        <v>240</v>
      </c>
    </row>
    <row r="80" spans="1:9" ht="14.4" thickBot="1" x14ac:dyDescent="0.3">
      <c r="A80" s="62" t="s">
        <v>11</v>
      </c>
      <c r="B80" s="59" t="s">
        <v>10</v>
      </c>
      <c r="C80" s="37"/>
      <c r="D80" s="37"/>
      <c r="E80" s="37"/>
      <c r="F80" s="37"/>
      <c r="G80" s="37"/>
      <c r="H80" s="61"/>
      <c r="I80" s="72">
        <v>0</v>
      </c>
    </row>
    <row r="81" spans="1:10" ht="14.4" thickBot="1" x14ac:dyDescent="0.3">
      <c r="A81" s="59"/>
      <c r="B81" s="10" t="s">
        <v>9</v>
      </c>
      <c r="C81" s="37"/>
      <c r="D81" s="37"/>
      <c r="E81" s="37"/>
      <c r="F81" s="37"/>
      <c r="G81" s="37"/>
      <c r="H81" s="61"/>
      <c r="I81" s="72">
        <f>SUM(I75:I80)</f>
        <v>2088</v>
      </c>
    </row>
    <row r="82" spans="1:10" x14ac:dyDescent="0.25">
      <c r="A82" s="2"/>
      <c r="B82" s="3"/>
      <c r="C82" s="2"/>
      <c r="D82" s="2"/>
      <c r="E82" s="2"/>
      <c r="F82" s="2"/>
      <c r="G82" s="2"/>
      <c r="H82" s="2"/>
    </row>
    <row r="83" spans="1:10" x14ac:dyDescent="0.25">
      <c r="A83" s="3" t="s">
        <v>8</v>
      </c>
    </row>
    <row r="84" spans="1:10" x14ac:dyDescent="0.25">
      <c r="A84" s="194" t="s">
        <v>83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194" t="s">
        <v>84</v>
      </c>
      <c r="B85" s="194"/>
      <c r="C85" s="194"/>
      <c r="D85" s="194"/>
      <c r="E85" s="194"/>
      <c r="F85" s="194"/>
      <c r="G85" s="194"/>
      <c r="H85" s="194"/>
      <c r="I85" s="194"/>
      <c r="J85" s="194"/>
    </row>
    <row r="86" spans="1:10" x14ac:dyDescent="0.25">
      <c r="A86" s="76" t="s">
        <v>85</v>
      </c>
      <c r="B86" s="76"/>
      <c r="C86" s="76"/>
      <c r="D86" s="76"/>
      <c r="E86" s="76"/>
      <c r="F86" s="76"/>
      <c r="G86" s="76"/>
      <c r="H86" s="76"/>
      <c r="I86" s="76"/>
      <c r="J86" s="77"/>
    </row>
    <row r="88" spans="1:10" x14ac:dyDescent="0.25">
      <c r="A88" s="196" t="s">
        <v>7</v>
      </c>
      <c r="B88" s="196"/>
      <c r="C88" s="196"/>
      <c r="D88" s="196"/>
      <c r="E88" s="196"/>
      <c r="F88" s="196"/>
      <c r="G88" s="196"/>
      <c r="H88" s="196"/>
      <c r="I88" s="196"/>
    </row>
    <row r="89" spans="1:10" x14ac:dyDescent="0.25">
      <c r="A89" s="195" t="s">
        <v>6</v>
      </c>
      <c r="B89" s="195"/>
      <c r="C89" s="195"/>
      <c r="D89" s="195"/>
      <c r="E89" s="195"/>
      <c r="F89" s="195"/>
      <c r="G89" s="195"/>
      <c r="H89" s="195"/>
      <c r="I89" s="195"/>
      <c r="J89" s="195"/>
    </row>
    <row r="92" spans="1:10" x14ac:dyDescent="0.25">
      <c r="A92" s="182" t="s">
        <v>5</v>
      </c>
      <c r="B92" s="182"/>
      <c r="C92" s="182"/>
      <c r="H92" s="182" t="s">
        <v>4</v>
      </c>
      <c r="I92" s="182"/>
    </row>
    <row r="93" spans="1:10" x14ac:dyDescent="0.25">
      <c r="A93" s="78"/>
      <c r="B93" s="78"/>
      <c r="C93" s="78"/>
      <c r="H93" s="182" t="s">
        <v>3</v>
      </c>
      <c r="I93" s="182"/>
    </row>
    <row r="94" spans="1:10" x14ac:dyDescent="0.25">
      <c r="H94" s="182"/>
      <c r="I94" s="182"/>
    </row>
    <row r="95" spans="1:10" x14ac:dyDescent="0.25">
      <c r="A95" s="1" t="s">
        <v>2</v>
      </c>
    </row>
    <row r="96" spans="1:10" x14ac:dyDescent="0.25">
      <c r="A96" s="1" t="s">
        <v>1</v>
      </c>
    </row>
    <row r="97" spans="1:1" x14ac:dyDescent="0.25">
      <c r="A97" s="1" t="s">
        <v>0</v>
      </c>
    </row>
    <row r="99" spans="1:1" x14ac:dyDescent="0.25">
      <c r="A99" s="74"/>
    </row>
    <row r="100" spans="1:1" x14ac:dyDescent="0.25">
      <c r="A100" s="74"/>
    </row>
  </sheetData>
  <mergeCells count="41">
    <mergeCell ref="H94:I94"/>
    <mergeCell ref="A85:J85"/>
    <mergeCell ref="A88:I88"/>
    <mergeCell ref="A89:J89"/>
    <mergeCell ref="A92:C92"/>
    <mergeCell ref="H92:I92"/>
    <mergeCell ref="H93:I93"/>
    <mergeCell ref="A84:J84"/>
    <mergeCell ref="B35:F35"/>
    <mergeCell ref="A36:A48"/>
    <mergeCell ref="B37:F37"/>
    <mergeCell ref="A49:A50"/>
    <mergeCell ref="A52:A54"/>
    <mergeCell ref="E53:F53"/>
    <mergeCell ref="B58:G58"/>
    <mergeCell ref="B75:H75"/>
    <mergeCell ref="B76:H76"/>
    <mergeCell ref="A1:F1"/>
    <mergeCell ref="A2:F2"/>
    <mergeCell ref="A3:F3"/>
    <mergeCell ref="A4:F4"/>
    <mergeCell ref="A5:F5"/>
    <mergeCell ref="A7:K9"/>
    <mergeCell ref="A11:I11"/>
    <mergeCell ref="A12:I12"/>
    <mergeCell ref="A13:C13"/>
    <mergeCell ref="D13:I13"/>
    <mergeCell ref="D14:I14"/>
    <mergeCell ref="A15:I15"/>
    <mergeCell ref="B17:F17"/>
    <mergeCell ref="A18:A32"/>
    <mergeCell ref="B19:F19"/>
    <mergeCell ref="B20:F20"/>
    <mergeCell ref="B21:F21"/>
    <mergeCell ref="B23:F23"/>
    <mergeCell ref="B24:F24"/>
    <mergeCell ref="B25:F25"/>
    <mergeCell ref="B27:F27"/>
    <mergeCell ref="B28:F28"/>
    <mergeCell ref="B29:F29"/>
    <mergeCell ref="B30:F30"/>
  </mergeCells>
  <pageMargins left="0.7" right="0.7" top="0.75" bottom="0.75" header="0.3" footer="0.3"/>
  <pageSetup paperSize="9" scale="82" fitToHeight="0" orientation="portrait" r:id="rId1"/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6">
    <pageSetUpPr fitToPage="1"/>
  </sheetPr>
  <dimension ref="A1:K99"/>
  <sheetViews>
    <sheetView view="pageBreakPreview" topLeftCell="A37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310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311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318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314</v>
      </c>
      <c r="C18" s="223"/>
      <c r="D18" s="223"/>
      <c r="E18" s="223"/>
      <c r="F18" s="224"/>
      <c r="G18" s="69" t="s">
        <v>224</v>
      </c>
      <c r="H18" s="8">
        <v>3</v>
      </c>
    </row>
    <row r="19" spans="1:8" x14ac:dyDescent="0.25">
      <c r="A19" s="220"/>
      <c r="B19" s="207" t="s">
        <v>313</v>
      </c>
      <c r="C19" s="208"/>
      <c r="D19" s="208"/>
      <c r="E19" s="208"/>
      <c r="F19" s="209"/>
      <c r="G19" s="7" t="s">
        <v>223</v>
      </c>
      <c r="H19" s="8">
        <v>2</v>
      </c>
    </row>
    <row r="20" spans="1:8" x14ac:dyDescent="0.25">
      <c r="A20" s="220"/>
      <c r="B20" s="207" t="s">
        <v>313</v>
      </c>
      <c r="C20" s="208"/>
      <c r="D20" s="208"/>
      <c r="E20" s="208"/>
      <c r="F20" s="209"/>
      <c r="G20" s="7" t="s">
        <v>193</v>
      </c>
      <c r="H20" s="8">
        <v>2</v>
      </c>
    </row>
    <row r="21" spans="1:8" x14ac:dyDescent="0.25">
      <c r="A21" s="220"/>
      <c r="B21" s="207" t="s">
        <v>312</v>
      </c>
      <c r="C21" s="208"/>
      <c r="D21" s="208"/>
      <c r="E21" s="208"/>
      <c r="F21" s="209"/>
      <c r="G21" s="7" t="s">
        <v>163</v>
      </c>
      <c r="H21" s="8">
        <v>2</v>
      </c>
    </row>
    <row r="22" spans="1:8" x14ac:dyDescent="0.25">
      <c r="A22" s="220"/>
      <c r="B22" s="207"/>
      <c r="C22" s="208"/>
      <c r="D22" s="208"/>
      <c r="E22" s="208"/>
      <c r="F22" s="209"/>
      <c r="G22" s="7"/>
      <c r="H22" s="8"/>
    </row>
    <row r="23" spans="1:8" x14ac:dyDescent="0.25">
      <c r="A23" s="220"/>
      <c r="B23" s="207"/>
      <c r="C23" s="208"/>
      <c r="D23" s="208"/>
      <c r="E23" s="208"/>
      <c r="F23" s="209"/>
      <c r="G23" s="7"/>
      <c r="H23" s="8"/>
    </row>
    <row r="24" spans="1:8" x14ac:dyDescent="0.25">
      <c r="A24" s="220"/>
      <c r="B24" s="207"/>
      <c r="C24" s="208"/>
      <c r="D24" s="208"/>
      <c r="E24" s="208"/>
      <c r="F24" s="209"/>
      <c r="G24" s="7"/>
      <c r="H24" s="8"/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9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 t="s">
        <v>315</v>
      </c>
      <c r="H35" s="21">
        <v>1</v>
      </c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316</v>
      </c>
      <c r="C40" s="25"/>
      <c r="D40" s="25"/>
      <c r="E40" s="25"/>
      <c r="F40" s="25"/>
      <c r="G40" s="26"/>
      <c r="H40" s="27">
        <v>2</v>
      </c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12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20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183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36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46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475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350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475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63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36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120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1044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7">
    <pageSetUpPr fitToPage="1"/>
  </sheetPr>
  <dimension ref="A1:K99"/>
  <sheetViews>
    <sheetView view="pageBreakPreview" topLeftCell="A34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317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319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259</v>
      </c>
      <c r="C18" s="125"/>
      <c r="D18" s="125"/>
      <c r="E18" s="125"/>
      <c r="F18" s="126"/>
      <c r="G18" s="69" t="s">
        <v>199</v>
      </c>
      <c r="H18" s="8">
        <v>1</v>
      </c>
    </row>
    <row r="19" spans="1:8" x14ac:dyDescent="0.25">
      <c r="A19" s="220"/>
      <c r="B19" s="207" t="str">
        <f>$B$18</f>
        <v>Zdravstvena njega bolesnog djeteta i adolescenta</v>
      </c>
      <c r="C19" s="208"/>
      <c r="D19" s="208"/>
      <c r="E19" s="208"/>
      <c r="F19" s="209"/>
      <c r="G19" s="7" t="s">
        <v>293</v>
      </c>
      <c r="H19" s="8">
        <v>3</v>
      </c>
    </row>
    <row r="20" spans="1:8" x14ac:dyDescent="0.25">
      <c r="A20" s="220"/>
      <c r="B20" s="207" t="str">
        <f>$B$18</f>
        <v>Zdravstvena njega bolesnog djeteta i adolescenta</v>
      </c>
      <c r="C20" s="208"/>
      <c r="D20" s="208"/>
      <c r="E20" s="208"/>
      <c r="F20" s="209"/>
      <c r="G20" s="7" t="s">
        <v>294</v>
      </c>
      <c r="H20" s="8">
        <v>3</v>
      </c>
    </row>
    <row r="21" spans="1:8" x14ac:dyDescent="0.25">
      <c r="A21" s="220"/>
      <c r="B21" s="207" t="str">
        <f>$B$18</f>
        <v>Zdravstvena njega bolesnog djeteta i adolescenta</v>
      </c>
      <c r="C21" s="208"/>
      <c r="D21" s="208"/>
      <c r="E21" s="208"/>
      <c r="F21" s="209"/>
      <c r="G21" s="7" t="s">
        <v>295</v>
      </c>
      <c r="H21" s="8">
        <v>3</v>
      </c>
    </row>
    <row r="22" spans="1:8" x14ac:dyDescent="0.25">
      <c r="A22" s="220"/>
      <c r="B22" s="1" t="s">
        <v>263</v>
      </c>
      <c r="C22" s="123"/>
      <c r="D22" s="123"/>
      <c r="E22" s="123"/>
      <c r="F22" s="124"/>
      <c r="G22" s="7" t="s">
        <v>232</v>
      </c>
      <c r="H22" s="8">
        <v>1</v>
      </c>
    </row>
    <row r="23" spans="1:8" x14ac:dyDescent="0.25">
      <c r="A23" s="220"/>
      <c r="B23" s="207" t="str">
        <f>$B$22</f>
        <v>Zdravstvena njega majke</v>
      </c>
      <c r="C23" s="208"/>
      <c r="D23" s="208"/>
      <c r="E23" s="208"/>
      <c r="F23" s="209"/>
      <c r="G23" s="7" t="s">
        <v>303</v>
      </c>
      <c r="H23" s="8">
        <v>4</v>
      </c>
    </row>
    <row r="24" spans="1:8" x14ac:dyDescent="0.25">
      <c r="A24" s="220"/>
      <c r="B24" s="207" t="str">
        <f>$B$22</f>
        <v>Zdravstvena njega majke</v>
      </c>
      <c r="C24" s="208"/>
      <c r="D24" s="208"/>
      <c r="E24" s="208"/>
      <c r="F24" s="209"/>
      <c r="G24" s="7" t="s">
        <v>320</v>
      </c>
      <c r="H24" s="8">
        <v>4</v>
      </c>
    </row>
    <row r="25" spans="1:8" x14ac:dyDescent="0.25">
      <c r="A25" s="220"/>
      <c r="B25" s="207" t="str">
        <f>$B$22</f>
        <v>Zdravstvena njega majke</v>
      </c>
      <c r="C25" s="208"/>
      <c r="D25" s="208"/>
      <c r="E25" s="208"/>
      <c r="F25" s="209"/>
      <c r="G25" s="7" t="s">
        <v>321</v>
      </c>
      <c r="H25" s="8">
        <v>4</v>
      </c>
    </row>
    <row r="26" spans="1:8" x14ac:dyDescent="0.25">
      <c r="A26" s="220"/>
      <c r="B26" s="1" t="s">
        <v>296</v>
      </c>
      <c r="C26" s="123"/>
      <c r="D26" s="123"/>
      <c r="E26" s="123"/>
      <c r="F26" s="124"/>
      <c r="G26" s="7" t="s">
        <v>186</v>
      </c>
      <c r="H26" s="8">
        <v>1</v>
      </c>
    </row>
    <row r="27" spans="1:8" x14ac:dyDescent="0.25">
      <c r="A27" s="220"/>
      <c r="B27" s="197" t="str">
        <f>$B$26</f>
        <v>Medicinska sestra u primarnoj zdravstvenoj zaštiti</v>
      </c>
      <c r="C27" s="197"/>
      <c r="D27" s="197"/>
      <c r="E27" s="197"/>
      <c r="F27" s="197"/>
      <c r="G27" s="7" t="s">
        <v>210</v>
      </c>
      <c r="H27" s="8">
        <v>1</v>
      </c>
    </row>
    <row r="28" spans="1:8" x14ac:dyDescent="0.25">
      <c r="A28" s="220"/>
      <c r="B28" s="210" t="s">
        <v>322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 t="str">
        <f>$B$27</f>
        <v>Medicinska sestra u primarnoj zdravstvenoj zaštiti</v>
      </c>
      <c r="C29" s="210"/>
      <c r="D29" s="210"/>
      <c r="E29" s="210"/>
      <c r="F29" s="210"/>
      <c r="G29" s="232" t="s">
        <v>323</v>
      </c>
      <c r="H29" s="233"/>
    </row>
    <row r="30" spans="1:8" x14ac:dyDescent="0.25">
      <c r="A30" s="220"/>
      <c r="B30" s="210" t="str">
        <f>$B$18</f>
        <v>Zdravstvena njega bolesnog djeteta i adolescenta</v>
      </c>
      <c r="C30" s="210"/>
      <c r="D30" s="210"/>
      <c r="E30" s="210"/>
      <c r="F30" s="210"/>
      <c r="G30" s="232" t="s">
        <v>324</v>
      </c>
      <c r="H30" s="233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25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232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28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3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198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50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50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35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725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925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725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7:F27"/>
    <mergeCell ref="B28:F28"/>
    <mergeCell ref="G29:H29"/>
    <mergeCell ref="G30:H30"/>
    <mergeCell ref="B29:F29"/>
    <mergeCell ref="A7:K9"/>
    <mergeCell ref="A1:F1"/>
    <mergeCell ref="A2:F2"/>
    <mergeCell ref="A3:F3"/>
    <mergeCell ref="A4:F4"/>
    <mergeCell ref="A5:F5"/>
    <mergeCell ref="D14:I14"/>
    <mergeCell ref="A11:I11"/>
    <mergeCell ref="A12:I12"/>
    <mergeCell ref="A13:C13"/>
    <mergeCell ref="D13:I13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>
    <pageSetUpPr fitToPage="1"/>
  </sheetPr>
  <dimension ref="A1:K99"/>
  <sheetViews>
    <sheetView view="pageBreakPreview" topLeftCell="A31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325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326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327</v>
      </c>
      <c r="C18" s="125"/>
      <c r="D18" s="125"/>
      <c r="E18" s="125"/>
      <c r="F18" s="126"/>
      <c r="G18" s="69" t="s">
        <v>210</v>
      </c>
      <c r="H18" s="8">
        <v>2</v>
      </c>
    </row>
    <row r="19" spans="1:8" x14ac:dyDescent="0.25">
      <c r="A19" s="220"/>
      <c r="B19" s="1" t="s">
        <v>328</v>
      </c>
      <c r="C19" s="123"/>
      <c r="D19" s="123"/>
      <c r="E19" s="123"/>
      <c r="F19" s="124"/>
      <c r="G19" s="7" t="s">
        <v>146</v>
      </c>
      <c r="H19" s="8">
        <v>2</v>
      </c>
    </row>
    <row r="20" spans="1:8" x14ac:dyDescent="0.25">
      <c r="A20" s="220"/>
      <c r="B20" s="207" t="str">
        <f>$B$19</f>
        <v>Patologija</v>
      </c>
      <c r="C20" s="208"/>
      <c r="D20" s="208"/>
      <c r="E20" s="208"/>
      <c r="F20" s="209"/>
      <c r="G20" s="7" t="s">
        <v>117</v>
      </c>
      <c r="H20" s="8">
        <v>2</v>
      </c>
    </row>
    <row r="21" spans="1:8" x14ac:dyDescent="0.25">
      <c r="A21" s="220"/>
      <c r="B21" s="207" t="str">
        <f>$B$19</f>
        <v>Patologija</v>
      </c>
      <c r="C21" s="208"/>
      <c r="D21" s="208"/>
      <c r="E21" s="208"/>
      <c r="F21" s="209"/>
      <c r="G21" s="7" t="s">
        <v>118</v>
      </c>
      <c r="H21" s="8">
        <v>2</v>
      </c>
    </row>
    <row r="22" spans="1:8" x14ac:dyDescent="0.25">
      <c r="A22" s="220"/>
      <c r="B22" s="1" t="s">
        <v>329</v>
      </c>
      <c r="C22" s="123"/>
      <c r="D22" s="123"/>
      <c r="E22" s="123"/>
      <c r="F22" s="124"/>
      <c r="G22" s="7" t="s">
        <v>146</v>
      </c>
      <c r="H22" s="8">
        <v>2</v>
      </c>
    </row>
    <row r="23" spans="1:8" x14ac:dyDescent="0.25">
      <c r="A23" s="220"/>
      <c r="B23" s="207" t="str">
        <f>$B$22</f>
        <v>Bakteriologija, virologija i parazitologija</v>
      </c>
      <c r="C23" s="208"/>
      <c r="D23" s="208"/>
      <c r="E23" s="208"/>
      <c r="F23" s="209"/>
      <c r="G23" s="7" t="s">
        <v>117</v>
      </c>
      <c r="H23" s="8">
        <v>2</v>
      </c>
    </row>
    <row r="24" spans="1:8" x14ac:dyDescent="0.25">
      <c r="A24" s="220"/>
      <c r="B24" s="207" t="str">
        <f>$B$22</f>
        <v>Bakteriologija, virologija i parazitologija</v>
      </c>
      <c r="C24" s="208"/>
      <c r="D24" s="208"/>
      <c r="E24" s="208"/>
      <c r="F24" s="209"/>
      <c r="G24" s="7" t="s">
        <v>118</v>
      </c>
      <c r="H24" s="8">
        <v>2</v>
      </c>
    </row>
    <row r="25" spans="1:8" x14ac:dyDescent="0.25">
      <c r="A25" s="220"/>
      <c r="B25" s="207" t="str">
        <f>$B$22</f>
        <v>Bakteriologija, virologija i parazitologija</v>
      </c>
      <c r="C25" s="208"/>
      <c r="D25" s="208"/>
      <c r="E25" s="208"/>
      <c r="F25" s="209"/>
      <c r="G25" s="7" t="s">
        <v>119</v>
      </c>
      <c r="H25" s="8">
        <v>2</v>
      </c>
    </row>
    <row r="26" spans="1:8" x14ac:dyDescent="0.25">
      <c r="A26" s="220"/>
      <c r="B26" s="197" t="str">
        <f>$B$20</f>
        <v>Patologija</v>
      </c>
      <c r="C26" s="197"/>
      <c r="D26" s="197"/>
      <c r="E26" s="197"/>
      <c r="F26" s="197"/>
      <c r="G26" s="7" t="s">
        <v>119</v>
      </c>
      <c r="H26" s="8">
        <v>2</v>
      </c>
    </row>
    <row r="27" spans="1:8" x14ac:dyDescent="0.25">
      <c r="A27" s="220"/>
      <c r="B27" s="197" t="s">
        <v>330</v>
      </c>
      <c r="C27" s="197"/>
      <c r="D27" s="197"/>
      <c r="E27" s="197"/>
      <c r="F27" s="197"/>
      <c r="G27" s="7" t="s">
        <v>244</v>
      </c>
      <c r="H27" s="8">
        <v>1</v>
      </c>
    </row>
    <row r="28" spans="1:8" x14ac:dyDescent="0.25">
      <c r="A28" s="220"/>
      <c r="B28" s="197" t="s">
        <v>330</v>
      </c>
      <c r="C28" s="197"/>
      <c r="D28" s="197"/>
      <c r="E28" s="197"/>
      <c r="F28" s="197"/>
      <c r="G28" s="7" t="s">
        <v>199</v>
      </c>
      <c r="H28" s="8">
        <v>1</v>
      </c>
    </row>
    <row r="29" spans="1:8" x14ac:dyDescent="0.25">
      <c r="A29" s="220"/>
      <c r="B29" s="197" t="s">
        <v>330</v>
      </c>
      <c r="C29" s="197"/>
      <c r="D29" s="197"/>
      <c r="E29" s="197"/>
      <c r="F29" s="197"/>
      <c r="G29" s="7" t="s">
        <v>186</v>
      </c>
      <c r="H29" s="8">
        <v>1</v>
      </c>
    </row>
    <row r="30" spans="1:8" x14ac:dyDescent="0.25">
      <c r="A30" s="220"/>
      <c r="B30" s="197" t="s">
        <v>330</v>
      </c>
      <c r="C30" s="197"/>
      <c r="D30" s="197"/>
      <c r="E30" s="197"/>
      <c r="F30" s="197"/>
      <c r="G30" s="7" t="s">
        <v>210</v>
      </c>
      <c r="H30" s="8">
        <v>1</v>
      </c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22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370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80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50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64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60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50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836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814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836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20:F20"/>
    <mergeCell ref="B21:F21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29">
    <pageSetUpPr fitToPage="1"/>
  </sheetPr>
  <dimension ref="A1:K99"/>
  <sheetViews>
    <sheetView view="pageBreakPreview" topLeftCell="A46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331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332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191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192</v>
      </c>
      <c r="C18" s="223"/>
      <c r="D18" s="223"/>
      <c r="E18" s="223"/>
      <c r="F18" s="224"/>
      <c r="G18" s="69" t="s">
        <v>223</v>
      </c>
      <c r="H18" s="8">
        <v>5</v>
      </c>
    </row>
    <row r="19" spans="1:8" x14ac:dyDescent="0.25">
      <c r="A19" s="220"/>
      <c r="B19" s="207" t="s">
        <v>192</v>
      </c>
      <c r="C19" s="208"/>
      <c r="D19" s="208"/>
      <c r="E19" s="208"/>
      <c r="F19" s="209"/>
      <c r="G19" s="7" t="s">
        <v>224</v>
      </c>
      <c r="H19" s="8">
        <v>5</v>
      </c>
    </row>
    <row r="20" spans="1:8" x14ac:dyDescent="0.25">
      <c r="A20" s="220"/>
      <c r="B20" s="207" t="s">
        <v>192</v>
      </c>
      <c r="C20" s="208"/>
      <c r="D20" s="208"/>
      <c r="E20" s="208"/>
      <c r="F20" s="209"/>
      <c r="G20" s="7" t="s">
        <v>165</v>
      </c>
      <c r="H20" s="8">
        <v>5</v>
      </c>
    </row>
    <row r="21" spans="1:8" x14ac:dyDescent="0.25">
      <c r="A21" s="220"/>
      <c r="B21" s="207" t="s">
        <v>192</v>
      </c>
      <c r="C21" s="208"/>
      <c r="D21" s="208"/>
      <c r="E21" s="208"/>
      <c r="F21" s="209"/>
      <c r="G21" s="7" t="s">
        <v>166</v>
      </c>
      <c r="H21" s="8">
        <v>5</v>
      </c>
    </row>
    <row r="22" spans="1:8" x14ac:dyDescent="0.25">
      <c r="A22" s="220"/>
      <c r="B22" s="207"/>
      <c r="C22" s="208"/>
      <c r="D22" s="208"/>
      <c r="E22" s="208"/>
      <c r="F22" s="209"/>
      <c r="G22" s="7"/>
      <c r="H22" s="8"/>
    </row>
    <row r="23" spans="1:8" x14ac:dyDescent="0.25">
      <c r="A23" s="220"/>
      <c r="B23" s="207"/>
      <c r="C23" s="208"/>
      <c r="D23" s="208"/>
      <c r="E23" s="208"/>
      <c r="F23" s="209"/>
      <c r="G23" s="7"/>
      <c r="H23" s="8"/>
    </row>
    <row r="24" spans="1:8" x14ac:dyDescent="0.25">
      <c r="A24" s="220"/>
      <c r="B24" s="207"/>
      <c r="C24" s="208"/>
      <c r="D24" s="208"/>
      <c r="E24" s="208"/>
      <c r="F24" s="209"/>
      <c r="G24" s="7"/>
      <c r="H24" s="8"/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108" t="s">
        <v>425</v>
      </c>
      <c r="C28" s="108"/>
      <c r="D28" s="108"/>
      <c r="E28" s="108"/>
      <c r="F28" s="108"/>
      <c r="G28" s="165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20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165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2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462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50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40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>
        <v>40</v>
      </c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36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950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700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950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0">
    <pageSetUpPr fitToPage="1"/>
  </sheetPr>
  <dimension ref="A1:K102"/>
  <sheetViews>
    <sheetView view="pageBreakPreview" topLeftCell="A58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6.8867187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333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334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335</v>
      </c>
      <c r="C18" s="125"/>
      <c r="D18" s="125"/>
      <c r="E18" s="125"/>
      <c r="F18" s="126"/>
      <c r="G18" s="69" t="s">
        <v>146</v>
      </c>
      <c r="H18" s="8">
        <v>1</v>
      </c>
    </row>
    <row r="19" spans="1:8" x14ac:dyDescent="0.25">
      <c r="A19" s="220"/>
      <c r="B19" s="207" t="str">
        <f t="shared" ref="B19:B30" si="0">$B$18</f>
        <v>Hrvatski znakovni jezik</v>
      </c>
      <c r="C19" s="208"/>
      <c r="D19" s="208"/>
      <c r="E19" s="208"/>
      <c r="F19" s="209"/>
      <c r="G19" s="7" t="s">
        <v>140</v>
      </c>
      <c r="H19" s="8">
        <v>2</v>
      </c>
    </row>
    <row r="20" spans="1:8" x14ac:dyDescent="0.25">
      <c r="A20" s="220"/>
      <c r="B20" s="207" t="str">
        <f t="shared" si="0"/>
        <v>Hrvatski znakovni jezik</v>
      </c>
      <c r="C20" s="208"/>
      <c r="D20" s="208"/>
      <c r="E20" s="208"/>
      <c r="F20" s="209"/>
      <c r="G20" s="7" t="s">
        <v>147</v>
      </c>
      <c r="H20" s="8">
        <v>2</v>
      </c>
    </row>
    <row r="21" spans="1:8" x14ac:dyDescent="0.25">
      <c r="A21" s="220"/>
      <c r="B21" s="207" t="str">
        <f t="shared" si="0"/>
        <v>Hrvatski znakovni jezik</v>
      </c>
      <c r="C21" s="208"/>
      <c r="D21" s="208"/>
      <c r="E21" s="208"/>
      <c r="F21" s="209"/>
      <c r="G21" s="7" t="s">
        <v>148</v>
      </c>
      <c r="H21" s="8">
        <v>2</v>
      </c>
    </row>
    <row r="22" spans="1:8" x14ac:dyDescent="0.25">
      <c r="A22" s="220"/>
      <c r="B22" s="207" t="str">
        <f t="shared" si="0"/>
        <v>Hrvatski znakovni jezik</v>
      </c>
      <c r="C22" s="208"/>
      <c r="D22" s="208"/>
      <c r="E22" s="208"/>
      <c r="F22" s="209"/>
      <c r="G22" s="7" t="s">
        <v>117</v>
      </c>
      <c r="H22" s="8">
        <v>1</v>
      </c>
    </row>
    <row r="23" spans="1:8" x14ac:dyDescent="0.25">
      <c r="A23" s="220"/>
      <c r="B23" s="207" t="str">
        <f t="shared" si="0"/>
        <v>Hrvatski znakovni jezik</v>
      </c>
      <c r="C23" s="208"/>
      <c r="D23" s="208"/>
      <c r="E23" s="208"/>
      <c r="F23" s="209"/>
      <c r="G23" s="7" t="s">
        <v>173</v>
      </c>
      <c r="H23" s="8">
        <v>2</v>
      </c>
    </row>
    <row r="24" spans="1:8" x14ac:dyDescent="0.25">
      <c r="A24" s="220"/>
      <c r="B24" s="207" t="str">
        <f t="shared" si="0"/>
        <v>Hrvatski znakovni jezik</v>
      </c>
      <c r="C24" s="208"/>
      <c r="D24" s="208"/>
      <c r="E24" s="208"/>
      <c r="F24" s="209"/>
      <c r="G24" s="7" t="s">
        <v>174</v>
      </c>
      <c r="H24" s="8">
        <v>2</v>
      </c>
    </row>
    <row r="25" spans="1:8" x14ac:dyDescent="0.25">
      <c r="A25" s="220"/>
      <c r="B25" s="207" t="str">
        <f t="shared" si="0"/>
        <v>Hrvatski znakovni jezik</v>
      </c>
      <c r="C25" s="208"/>
      <c r="D25" s="208"/>
      <c r="E25" s="208"/>
      <c r="F25" s="209"/>
      <c r="G25" s="7" t="s">
        <v>175</v>
      </c>
      <c r="H25" s="8">
        <v>2</v>
      </c>
    </row>
    <row r="26" spans="1:8" x14ac:dyDescent="0.25">
      <c r="A26" s="220"/>
      <c r="B26" s="197" t="str">
        <f t="shared" si="0"/>
        <v>Hrvatski znakovni jezik</v>
      </c>
      <c r="C26" s="197"/>
      <c r="D26" s="197"/>
      <c r="E26" s="197"/>
      <c r="F26" s="197"/>
      <c r="G26" s="7" t="s">
        <v>118</v>
      </c>
      <c r="H26" s="8">
        <v>1</v>
      </c>
    </row>
    <row r="27" spans="1:8" x14ac:dyDescent="0.25">
      <c r="A27" s="220"/>
      <c r="B27" s="197" t="str">
        <f t="shared" si="0"/>
        <v>Hrvatski znakovni jezik</v>
      </c>
      <c r="C27" s="197"/>
      <c r="D27" s="197"/>
      <c r="E27" s="197"/>
      <c r="F27" s="197"/>
      <c r="G27" s="7" t="s">
        <v>132</v>
      </c>
      <c r="H27" s="8">
        <v>2</v>
      </c>
    </row>
    <row r="28" spans="1:8" x14ac:dyDescent="0.25">
      <c r="A28" s="220"/>
      <c r="B28" s="1" t="str">
        <f t="shared" si="0"/>
        <v>Hrvatski znakovni jezik</v>
      </c>
      <c r="G28" s="114" t="s">
        <v>133</v>
      </c>
      <c r="H28" s="8">
        <v>2</v>
      </c>
    </row>
    <row r="29" spans="1:8" x14ac:dyDescent="0.25">
      <c r="A29" s="220"/>
      <c r="B29" s="197" t="str">
        <f t="shared" si="0"/>
        <v>Hrvatski znakovni jezik</v>
      </c>
      <c r="C29" s="197"/>
      <c r="D29" s="197"/>
      <c r="E29" s="197"/>
      <c r="F29" s="197"/>
      <c r="G29" s="7" t="s">
        <v>256</v>
      </c>
      <c r="H29" s="8">
        <v>2</v>
      </c>
    </row>
    <row r="30" spans="1:8" x14ac:dyDescent="0.25">
      <c r="A30" s="220"/>
      <c r="B30" s="197" t="str">
        <f t="shared" si="0"/>
        <v>Hrvatski znakovni jezik</v>
      </c>
      <c r="C30" s="197"/>
      <c r="D30" s="197"/>
      <c r="E30" s="197"/>
      <c r="F30" s="197"/>
      <c r="G30" s="7" t="s">
        <v>119</v>
      </c>
      <c r="H30" s="8">
        <v>1</v>
      </c>
    </row>
    <row r="31" spans="1:8" x14ac:dyDescent="0.25">
      <c r="A31" s="220"/>
      <c r="B31" s="253" t="str">
        <f>$B$30</f>
        <v>Hrvatski znakovni jezik</v>
      </c>
      <c r="C31" s="254"/>
      <c r="D31" s="254"/>
      <c r="E31" s="254"/>
      <c r="F31" s="255"/>
      <c r="G31" s="145" t="s">
        <v>250</v>
      </c>
      <c r="H31" s="144">
        <v>2</v>
      </c>
    </row>
    <row r="32" spans="1:8" x14ac:dyDescent="0.25">
      <c r="A32" s="220"/>
      <c r="B32" s="253" t="str">
        <f>$B$30</f>
        <v>Hrvatski znakovni jezik</v>
      </c>
      <c r="C32" s="254"/>
      <c r="D32" s="254"/>
      <c r="E32" s="254"/>
      <c r="F32" s="255"/>
      <c r="G32" s="145" t="s">
        <v>251</v>
      </c>
      <c r="H32" s="144">
        <v>2</v>
      </c>
    </row>
    <row r="33" spans="1:8" x14ac:dyDescent="0.25">
      <c r="A33" s="220"/>
      <c r="B33" s="253" t="str">
        <f>$B$30</f>
        <v>Hrvatski znakovni jezik</v>
      </c>
      <c r="C33" s="254"/>
      <c r="D33" s="254"/>
      <c r="E33" s="254"/>
      <c r="F33" s="255"/>
      <c r="G33" s="145" t="s">
        <v>252</v>
      </c>
      <c r="H33" s="144">
        <v>2</v>
      </c>
    </row>
    <row r="34" spans="1:8" ht="14.4" thickBot="1" x14ac:dyDescent="0.3">
      <c r="A34" s="221"/>
      <c r="B34" s="108" t="s">
        <v>336</v>
      </c>
      <c r="C34" s="107"/>
      <c r="D34" s="146"/>
      <c r="E34" s="147" t="s">
        <v>426</v>
      </c>
      <c r="F34" s="147"/>
      <c r="G34" s="147"/>
      <c r="H34" s="148"/>
    </row>
    <row r="35" spans="1:8" ht="14.4" thickBot="1" x14ac:dyDescent="0.3">
      <c r="A35" s="10"/>
      <c r="B35" s="11" t="s">
        <v>71</v>
      </c>
      <c r="C35" s="12"/>
      <c r="D35" s="12"/>
      <c r="E35" s="12"/>
      <c r="F35" s="13"/>
      <c r="G35" s="149"/>
      <c r="H35" s="15">
        <f>SUM(H18:H34)</f>
        <v>28</v>
      </c>
    </row>
    <row r="36" spans="1:8" ht="14.4" thickBot="1" x14ac:dyDescent="0.3">
      <c r="A36" s="2"/>
      <c r="B36" s="3"/>
      <c r="C36" s="2"/>
      <c r="D36" s="2"/>
      <c r="E36" s="2"/>
      <c r="F36" s="2"/>
      <c r="G36" s="2"/>
      <c r="H36" s="2"/>
    </row>
    <row r="37" spans="1:8" ht="14.4" thickBot="1" x14ac:dyDescent="0.3">
      <c r="A37" s="16"/>
      <c r="B37" s="185" t="s">
        <v>70</v>
      </c>
      <c r="C37" s="186"/>
      <c r="D37" s="186"/>
      <c r="E37" s="186"/>
      <c r="F37" s="187"/>
      <c r="G37" s="5" t="s">
        <v>69</v>
      </c>
      <c r="H37" s="6" t="s">
        <v>68</v>
      </c>
    </row>
    <row r="38" spans="1:8" x14ac:dyDescent="0.25">
      <c r="A38" s="198" t="s">
        <v>67</v>
      </c>
      <c r="B38" s="17" t="s">
        <v>66</v>
      </c>
      <c r="C38" s="18"/>
      <c r="D38" s="18"/>
      <c r="E38" s="18"/>
      <c r="F38" s="19"/>
      <c r="G38" s="20"/>
      <c r="H38" s="21"/>
    </row>
    <row r="39" spans="1:8" x14ac:dyDescent="0.25">
      <c r="A39" s="199"/>
      <c r="B39" s="188" t="s">
        <v>65</v>
      </c>
      <c r="C39" s="189"/>
      <c r="D39" s="189"/>
      <c r="E39" s="189"/>
      <c r="F39" s="190"/>
      <c r="G39" s="22" t="s">
        <v>186</v>
      </c>
      <c r="H39" s="23">
        <v>2</v>
      </c>
    </row>
    <row r="40" spans="1:8" x14ac:dyDescent="0.25">
      <c r="A40" s="199"/>
      <c r="B40" s="24" t="s">
        <v>64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63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62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61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60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59</v>
      </c>
      <c r="C45" s="25"/>
      <c r="D45" s="25"/>
      <c r="E45" s="25"/>
      <c r="F45" s="25"/>
      <c r="G45" s="26"/>
      <c r="H45" s="27"/>
    </row>
    <row r="46" spans="1:8" x14ac:dyDescent="0.25">
      <c r="A46" s="199"/>
      <c r="B46" s="24" t="s">
        <v>58</v>
      </c>
      <c r="C46" s="25"/>
      <c r="D46" s="25"/>
      <c r="E46" s="25"/>
      <c r="F46" s="25"/>
      <c r="G46" s="26"/>
      <c r="H46" s="27"/>
    </row>
    <row r="47" spans="1:8" x14ac:dyDescent="0.25">
      <c r="A47" s="199"/>
      <c r="B47" s="24" t="s">
        <v>57</v>
      </c>
      <c r="C47" s="25"/>
      <c r="D47" s="25"/>
      <c r="E47" s="25"/>
      <c r="F47" s="25"/>
      <c r="G47" s="26"/>
      <c r="H47" s="27"/>
    </row>
    <row r="48" spans="1:8" x14ac:dyDescent="0.25">
      <c r="A48" s="199"/>
      <c r="B48" s="24" t="s">
        <v>56</v>
      </c>
      <c r="C48" s="25"/>
      <c r="D48" s="25"/>
      <c r="E48" s="25"/>
      <c r="F48" s="25"/>
      <c r="G48" s="28"/>
      <c r="H48" s="27"/>
    </row>
    <row r="49" spans="1:9" x14ac:dyDescent="0.25">
      <c r="A49" s="199"/>
      <c r="B49" s="24" t="s">
        <v>55</v>
      </c>
      <c r="C49" s="25"/>
      <c r="D49" s="25"/>
      <c r="E49" s="25"/>
      <c r="F49" s="25"/>
      <c r="G49" s="26"/>
      <c r="H49" s="27"/>
    </row>
    <row r="50" spans="1:9" ht="14.4" thickBot="1" x14ac:dyDescent="0.3">
      <c r="A50" s="200"/>
      <c r="B50" s="29" t="s">
        <v>54</v>
      </c>
      <c r="C50" s="30"/>
      <c r="D50" s="30"/>
      <c r="E50" s="30"/>
      <c r="F50" s="30"/>
      <c r="G50" s="31"/>
      <c r="H50" s="32"/>
    </row>
    <row r="51" spans="1:9" x14ac:dyDescent="0.25">
      <c r="A51" s="201" t="s">
        <v>53</v>
      </c>
      <c r="B51" s="33" t="s">
        <v>52</v>
      </c>
      <c r="C51" s="18"/>
      <c r="D51" s="18"/>
      <c r="E51" s="18"/>
      <c r="F51" s="18"/>
      <c r="G51" s="34"/>
      <c r="H51" s="21"/>
    </row>
    <row r="52" spans="1:9" ht="14.4" thickBot="1" x14ac:dyDescent="0.3">
      <c r="A52" s="202"/>
      <c r="B52" s="29" t="s">
        <v>51</v>
      </c>
      <c r="C52" s="30"/>
      <c r="D52" s="30"/>
      <c r="E52" s="30"/>
      <c r="F52" s="30"/>
      <c r="G52" s="35"/>
      <c r="H52" s="32"/>
    </row>
    <row r="53" spans="1:9" ht="14.4" thickBot="1" x14ac:dyDescent="0.3">
      <c r="A53" s="36"/>
      <c r="B53" s="11" t="s">
        <v>50</v>
      </c>
      <c r="C53" s="37"/>
      <c r="D53" s="37"/>
      <c r="E53" s="37"/>
      <c r="F53" s="37"/>
      <c r="G53" s="36"/>
      <c r="H53" s="71">
        <f>SUM(H38:H52)</f>
        <v>2</v>
      </c>
    </row>
    <row r="54" spans="1:9" ht="14.4" thickBot="1" x14ac:dyDescent="0.3">
      <c r="A54" s="225" t="s">
        <v>49</v>
      </c>
      <c r="B54" s="12" t="s">
        <v>48</v>
      </c>
      <c r="C54" s="37"/>
      <c r="D54" s="37"/>
      <c r="E54" s="37"/>
      <c r="F54" s="37"/>
      <c r="G54" s="36"/>
      <c r="H54" s="71">
        <f>H35+H53</f>
        <v>30</v>
      </c>
    </row>
    <row r="55" spans="1:9" ht="14.4" thickBot="1" x14ac:dyDescent="0.3">
      <c r="A55" s="226"/>
      <c r="B55" s="12" t="s">
        <v>47</v>
      </c>
      <c r="C55" s="37"/>
      <c r="D55" s="37"/>
      <c r="E55" s="228"/>
      <c r="F55" s="229"/>
      <c r="G55" s="36"/>
      <c r="H55" s="38">
        <v>5</v>
      </c>
    </row>
    <row r="56" spans="1:9" ht="14.4" thickBot="1" x14ac:dyDescent="0.3">
      <c r="A56" s="227"/>
      <c r="B56" s="10" t="s">
        <v>46</v>
      </c>
      <c r="C56" s="39"/>
      <c r="D56" s="39"/>
      <c r="E56" s="37"/>
      <c r="F56" s="37"/>
      <c r="G56" s="36"/>
      <c r="H56" s="38">
        <v>40</v>
      </c>
    </row>
    <row r="57" spans="1:9" x14ac:dyDescent="0.25">
      <c r="A57" s="40"/>
      <c r="B57" s="2"/>
      <c r="C57" s="3"/>
      <c r="D57" s="3"/>
      <c r="H57" s="41"/>
      <c r="I57" s="42"/>
    </row>
    <row r="58" spans="1:9" ht="14.4" thickBot="1" x14ac:dyDescent="0.3">
      <c r="A58" s="3" t="s">
        <v>17</v>
      </c>
    </row>
    <row r="59" spans="1:9" ht="28.2" thickBot="1" x14ac:dyDescent="0.3">
      <c r="A59" s="16" t="s">
        <v>45</v>
      </c>
      <c r="B59" s="43"/>
      <c r="C59" s="43"/>
      <c r="D59" s="43" t="s">
        <v>44</v>
      </c>
      <c r="E59" s="43"/>
      <c r="F59" s="43"/>
      <c r="G59" s="44"/>
      <c r="H59" s="45" t="s">
        <v>43</v>
      </c>
      <c r="I59" s="46" t="s">
        <v>42</v>
      </c>
    </row>
    <row r="60" spans="1:9" x14ac:dyDescent="0.25">
      <c r="A60" s="81" t="s">
        <v>20</v>
      </c>
      <c r="B60" s="191" t="str">
        <f>Mikecin!$B$48</f>
        <v>Priprema za neposredni odgojno obrazovni rad s učenicima</v>
      </c>
      <c r="C60" s="192"/>
      <c r="D60" s="192"/>
      <c r="E60" s="192"/>
      <c r="F60" s="192"/>
      <c r="G60" s="193"/>
      <c r="H60" s="50"/>
      <c r="I60" s="21">
        <v>222</v>
      </c>
    </row>
    <row r="61" spans="1:9" x14ac:dyDescent="0.25">
      <c r="A61" s="82" t="s">
        <v>18</v>
      </c>
      <c r="B61" s="52" t="s">
        <v>41</v>
      </c>
      <c r="C61" s="25"/>
      <c r="D61" s="25"/>
      <c r="E61" s="25"/>
      <c r="F61" s="25"/>
      <c r="G61" s="25"/>
      <c r="H61" s="53"/>
      <c r="I61" s="27">
        <v>50</v>
      </c>
    </row>
    <row r="62" spans="1:9" x14ac:dyDescent="0.25">
      <c r="A62" s="82" t="s">
        <v>16</v>
      </c>
      <c r="B62" s="48" t="s">
        <v>40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39</v>
      </c>
      <c r="B63" s="52" t="s">
        <v>38</v>
      </c>
      <c r="C63" s="78"/>
      <c r="D63" s="78"/>
      <c r="E63" s="78"/>
      <c r="F63" s="78"/>
      <c r="G63" s="78"/>
      <c r="H63" s="54"/>
      <c r="I63" s="27"/>
    </row>
    <row r="64" spans="1:9" x14ac:dyDescent="0.25">
      <c r="A64" s="82" t="s">
        <v>13</v>
      </c>
      <c r="B64" s="52" t="s">
        <v>37</v>
      </c>
      <c r="C64" s="78"/>
      <c r="D64" s="78"/>
      <c r="E64" s="78"/>
      <c r="F64" s="78"/>
      <c r="G64" s="78"/>
      <c r="H64" s="54"/>
      <c r="I64" s="27"/>
    </row>
    <row r="65" spans="1:9" x14ac:dyDescent="0.25">
      <c r="A65" s="82" t="s">
        <v>11</v>
      </c>
      <c r="B65" s="48" t="s">
        <v>36</v>
      </c>
      <c r="C65" s="78"/>
      <c r="D65" s="78"/>
      <c r="E65" s="78"/>
      <c r="F65" s="78"/>
      <c r="G65" s="78"/>
      <c r="H65" s="54"/>
      <c r="I65" s="27">
        <v>40</v>
      </c>
    </row>
    <row r="66" spans="1:9" x14ac:dyDescent="0.25">
      <c r="A66" s="82" t="s">
        <v>35</v>
      </c>
      <c r="B66" s="52" t="s">
        <v>34</v>
      </c>
      <c r="C66" s="25"/>
      <c r="D66" s="25"/>
      <c r="E66" s="25"/>
      <c r="F66" s="25"/>
      <c r="G66" s="25"/>
      <c r="H66" s="53"/>
      <c r="I66" s="27">
        <v>50</v>
      </c>
    </row>
    <row r="67" spans="1:9" x14ac:dyDescent="0.25">
      <c r="A67" s="82" t="s">
        <v>33</v>
      </c>
      <c r="B67" s="52" t="s">
        <v>32</v>
      </c>
      <c r="C67" s="25"/>
      <c r="D67" s="25"/>
      <c r="E67" s="25"/>
      <c r="F67" s="25"/>
      <c r="G67" s="25"/>
      <c r="H67" s="53"/>
      <c r="I67" s="27"/>
    </row>
    <row r="68" spans="1:9" x14ac:dyDescent="0.25">
      <c r="A68" s="82" t="s">
        <v>31</v>
      </c>
      <c r="B68" s="52" t="s">
        <v>124</v>
      </c>
      <c r="C68" s="25"/>
      <c r="D68" s="25"/>
      <c r="E68" s="25"/>
      <c r="F68" s="25"/>
      <c r="G68" s="25"/>
      <c r="H68" s="53"/>
      <c r="I68" s="27">
        <v>72</v>
      </c>
    </row>
    <row r="69" spans="1:9" x14ac:dyDescent="0.25">
      <c r="A69" s="82" t="s">
        <v>29</v>
      </c>
      <c r="B69" s="52" t="s">
        <v>28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27</v>
      </c>
      <c r="B70" s="52" t="s">
        <v>26</v>
      </c>
      <c r="C70" s="25"/>
      <c r="D70" s="25"/>
      <c r="E70" s="25"/>
      <c r="F70" s="25"/>
      <c r="G70" s="25"/>
      <c r="H70" s="53"/>
      <c r="I70" s="27">
        <v>50</v>
      </c>
    </row>
    <row r="71" spans="1:9" x14ac:dyDescent="0.25">
      <c r="A71" s="82" t="s">
        <v>25</v>
      </c>
      <c r="B71" s="52" t="s">
        <v>24</v>
      </c>
      <c r="C71" s="25"/>
      <c r="D71" s="25"/>
      <c r="E71" s="25"/>
      <c r="F71" s="25"/>
      <c r="G71" s="25"/>
      <c r="H71" s="53"/>
      <c r="I71" s="27">
        <v>40</v>
      </c>
    </row>
    <row r="72" spans="1:9" x14ac:dyDescent="0.25">
      <c r="A72" s="82" t="s">
        <v>23</v>
      </c>
      <c r="B72" s="52" t="s">
        <v>22</v>
      </c>
      <c r="C72" s="25"/>
      <c r="D72" s="25"/>
      <c r="E72" s="25"/>
      <c r="F72" s="25"/>
      <c r="G72" s="25"/>
      <c r="H72" s="53"/>
      <c r="I72" s="27"/>
    </row>
    <row r="73" spans="1:9" x14ac:dyDescent="0.25">
      <c r="A73" s="82" t="s">
        <v>21</v>
      </c>
      <c r="B73" s="52" t="s">
        <v>101</v>
      </c>
      <c r="C73" s="25"/>
      <c r="D73" s="25"/>
      <c r="E73" s="25"/>
      <c r="F73" s="25"/>
      <c r="G73" s="25"/>
      <c r="H73" s="53"/>
      <c r="I73" s="27">
        <v>30</v>
      </c>
    </row>
    <row r="74" spans="1:9" ht="14.4" thickBot="1" x14ac:dyDescent="0.3">
      <c r="A74" s="83">
        <v>15</v>
      </c>
      <c r="B74" s="56" t="s">
        <v>102</v>
      </c>
      <c r="C74" s="57"/>
      <c r="D74" s="57"/>
      <c r="E74" s="57"/>
      <c r="F74" s="57"/>
      <c r="G74" s="57"/>
      <c r="H74" s="58"/>
      <c r="I74" s="32">
        <v>30</v>
      </c>
    </row>
    <row r="75" spans="1:9" ht="14.4" thickBot="1" x14ac:dyDescent="0.3">
      <c r="A75" s="59"/>
      <c r="B75" s="60" t="s">
        <v>9</v>
      </c>
      <c r="C75" s="37"/>
      <c r="D75" s="37"/>
      <c r="E75" s="37"/>
      <c r="F75" s="37"/>
      <c r="G75" s="61"/>
      <c r="H75" s="36"/>
      <c r="I75" s="71">
        <f>SUM(I60:I74)</f>
        <v>614</v>
      </c>
    </row>
    <row r="76" spans="1:9" ht="14.4" thickBot="1" x14ac:dyDescent="0.3">
      <c r="A76" s="59"/>
      <c r="B76" s="12"/>
      <c r="C76" s="37"/>
      <c r="D76" s="37"/>
      <c r="E76" s="37"/>
      <c r="F76" s="37"/>
      <c r="G76" s="37"/>
      <c r="H76" s="61"/>
      <c r="I76" s="36"/>
    </row>
    <row r="77" spans="1:9" ht="14.4" thickBot="1" x14ac:dyDescent="0.3">
      <c r="A77" s="62" t="s">
        <v>20</v>
      </c>
      <c r="B77" s="203" t="s">
        <v>19</v>
      </c>
      <c r="C77" s="204"/>
      <c r="D77" s="204"/>
      <c r="E77" s="204"/>
      <c r="F77" s="204"/>
      <c r="G77" s="204"/>
      <c r="H77" s="205"/>
      <c r="I77" s="63">
        <v>1036</v>
      </c>
    </row>
    <row r="78" spans="1:9" ht="14.4" thickBot="1" x14ac:dyDescent="0.3">
      <c r="A78" s="62" t="s">
        <v>18</v>
      </c>
      <c r="B78" s="206" t="s">
        <v>17</v>
      </c>
      <c r="C78" s="204"/>
      <c r="D78" s="204"/>
      <c r="E78" s="204"/>
      <c r="F78" s="204"/>
      <c r="G78" s="204"/>
      <c r="H78" s="205"/>
      <c r="I78" s="71">
        <f>I75</f>
        <v>614</v>
      </c>
    </row>
    <row r="79" spans="1:9" ht="14.4" thickBot="1" x14ac:dyDescent="0.3">
      <c r="A79" s="62" t="s">
        <v>16</v>
      </c>
      <c r="B79" s="59" t="s">
        <v>445</v>
      </c>
      <c r="C79" s="37"/>
      <c r="D79" s="43"/>
      <c r="E79" s="37"/>
      <c r="F79" s="37"/>
      <c r="G79" s="37"/>
      <c r="H79" s="61"/>
      <c r="I79" s="63">
        <v>126</v>
      </c>
    </row>
    <row r="80" spans="1:9" ht="14.4" thickBot="1" x14ac:dyDescent="0.3">
      <c r="A80" s="62" t="s">
        <v>15</v>
      </c>
      <c r="B80" s="59" t="s">
        <v>14</v>
      </c>
      <c r="C80" s="37"/>
      <c r="D80" s="43"/>
      <c r="E80" s="37"/>
      <c r="F80" s="37"/>
      <c r="G80" s="37"/>
      <c r="H80" s="61"/>
      <c r="I80" s="63">
        <v>72</v>
      </c>
    </row>
    <row r="81" spans="1:10" ht="14.4" thickBot="1" x14ac:dyDescent="0.3">
      <c r="A81" s="62" t="s">
        <v>13</v>
      </c>
      <c r="B81" s="59" t="s">
        <v>12</v>
      </c>
      <c r="C81" s="37"/>
      <c r="D81" s="37"/>
      <c r="E81" s="37"/>
      <c r="F81" s="37"/>
      <c r="G81" s="37"/>
      <c r="H81" s="61"/>
      <c r="I81" s="63">
        <v>240</v>
      </c>
    </row>
    <row r="82" spans="1:10" ht="14.4" thickBot="1" x14ac:dyDescent="0.3">
      <c r="A82" s="62" t="s">
        <v>11</v>
      </c>
      <c r="B82" s="59" t="s">
        <v>10</v>
      </c>
      <c r="C82" s="37"/>
      <c r="D82" s="37"/>
      <c r="E82" s="37"/>
      <c r="F82" s="37"/>
      <c r="G82" s="37"/>
      <c r="H82" s="61"/>
      <c r="I82" s="72">
        <v>0</v>
      </c>
    </row>
    <row r="83" spans="1:10" ht="14.4" thickBot="1" x14ac:dyDescent="0.3">
      <c r="A83" s="59"/>
      <c r="B83" s="10" t="s">
        <v>9</v>
      </c>
      <c r="C83" s="37"/>
      <c r="D83" s="37"/>
      <c r="E83" s="37"/>
      <c r="F83" s="37"/>
      <c r="G83" s="37"/>
      <c r="H83" s="61"/>
      <c r="I83" s="72">
        <f>SUM(I77:I82)</f>
        <v>2088</v>
      </c>
    </row>
    <row r="84" spans="1:10" x14ac:dyDescent="0.25">
      <c r="A84" s="2"/>
      <c r="B84" s="3"/>
      <c r="C84" s="2"/>
      <c r="D84" s="2"/>
      <c r="E84" s="2"/>
      <c r="F84" s="2"/>
      <c r="G84" s="2"/>
      <c r="H84" s="2"/>
    </row>
    <row r="85" spans="1:10" x14ac:dyDescent="0.25">
      <c r="A85" s="3" t="s">
        <v>8</v>
      </c>
    </row>
    <row r="86" spans="1:10" x14ac:dyDescent="0.25">
      <c r="A86" s="194" t="s">
        <v>83</v>
      </c>
      <c r="B86" s="194"/>
      <c r="C86" s="194"/>
      <c r="D86" s="194"/>
      <c r="E86" s="194"/>
      <c r="F86" s="194"/>
      <c r="G86" s="194"/>
      <c r="H86" s="194"/>
      <c r="I86" s="194"/>
      <c r="J86" s="194"/>
    </row>
    <row r="87" spans="1:10" x14ac:dyDescent="0.25">
      <c r="A87" s="194" t="s">
        <v>84</v>
      </c>
      <c r="B87" s="194"/>
      <c r="C87" s="194"/>
      <c r="D87" s="194"/>
      <c r="E87" s="194"/>
      <c r="F87" s="194"/>
      <c r="G87" s="194"/>
      <c r="H87" s="194"/>
      <c r="I87" s="194"/>
      <c r="J87" s="194"/>
    </row>
    <row r="88" spans="1:10" x14ac:dyDescent="0.25">
      <c r="A88" s="76" t="s">
        <v>85</v>
      </c>
      <c r="B88" s="76"/>
      <c r="C88" s="76"/>
      <c r="D88" s="76"/>
      <c r="E88" s="76"/>
      <c r="F88" s="76"/>
      <c r="G88" s="76"/>
      <c r="H88" s="76"/>
      <c r="I88" s="76"/>
      <c r="J88" s="77"/>
    </row>
    <row r="90" spans="1:10" x14ac:dyDescent="0.25">
      <c r="A90" s="196" t="s">
        <v>7</v>
      </c>
      <c r="B90" s="196"/>
      <c r="C90" s="196"/>
      <c r="D90" s="196"/>
      <c r="E90" s="196"/>
      <c r="F90" s="196"/>
      <c r="G90" s="196"/>
      <c r="H90" s="196"/>
      <c r="I90" s="196"/>
    </row>
    <row r="91" spans="1:10" x14ac:dyDescent="0.25">
      <c r="A91" s="195" t="s">
        <v>6</v>
      </c>
      <c r="B91" s="195"/>
      <c r="C91" s="195"/>
      <c r="D91" s="195"/>
      <c r="E91" s="195"/>
      <c r="F91" s="195"/>
      <c r="G91" s="195"/>
      <c r="H91" s="195"/>
      <c r="I91" s="195"/>
      <c r="J91" s="195"/>
    </row>
    <row r="94" spans="1:10" x14ac:dyDescent="0.25">
      <c r="A94" s="182" t="s">
        <v>5</v>
      </c>
      <c r="B94" s="182"/>
      <c r="C94" s="182"/>
      <c r="H94" s="182" t="s">
        <v>4</v>
      </c>
      <c r="I94" s="182"/>
    </row>
    <row r="95" spans="1:10" x14ac:dyDescent="0.25">
      <c r="A95" s="78"/>
      <c r="B95" s="78"/>
      <c r="C95" s="78"/>
      <c r="H95" s="182" t="s">
        <v>3</v>
      </c>
      <c r="I95" s="182"/>
    </row>
    <row r="96" spans="1:10" x14ac:dyDescent="0.25">
      <c r="H96" s="182"/>
      <c r="I96" s="182"/>
    </row>
    <row r="97" spans="1:1" x14ac:dyDescent="0.25">
      <c r="A97" s="1" t="s">
        <v>2</v>
      </c>
    </row>
    <row r="98" spans="1:1" x14ac:dyDescent="0.25">
      <c r="A98" s="1" t="s">
        <v>1</v>
      </c>
    </row>
    <row r="99" spans="1:1" x14ac:dyDescent="0.25">
      <c r="A99" s="1" t="s">
        <v>0</v>
      </c>
    </row>
    <row r="101" spans="1:1" x14ac:dyDescent="0.25">
      <c r="A101" s="74"/>
    </row>
    <row r="102" spans="1:1" x14ac:dyDescent="0.25">
      <c r="A102" s="74"/>
    </row>
  </sheetData>
  <mergeCells count="45">
    <mergeCell ref="H96:I96"/>
    <mergeCell ref="A87:J87"/>
    <mergeCell ref="A90:I90"/>
    <mergeCell ref="A91:J91"/>
    <mergeCell ref="A94:C94"/>
    <mergeCell ref="H94:I94"/>
    <mergeCell ref="H95:I95"/>
    <mergeCell ref="A86:J86"/>
    <mergeCell ref="B30:F30"/>
    <mergeCell ref="B31:F31"/>
    <mergeCell ref="B37:F37"/>
    <mergeCell ref="A38:A50"/>
    <mergeCell ref="B39:F39"/>
    <mergeCell ref="A51:A52"/>
    <mergeCell ref="A54:A56"/>
    <mergeCell ref="E55:F55"/>
    <mergeCell ref="B60:G60"/>
    <mergeCell ref="B77:H77"/>
    <mergeCell ref="B78:H78"/>
    <mergeCell ref="B32:F32"/>
    <mergeCell ref="B33:F33"/>
    <mergeCell ref="B29:F29"/>
    <mergeCell ref="D14:I14"/>
    <mergeCell ref="A15:I15"/>
    <mergeCell ref="B17:F17"/>
    <mergeCell ref="A18:A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9" fitToHeight="0" orientation="portrait" r:id="rId1"/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fitToPage="1"/>
  </sheetPr>
  <dimension ref="A1:K90"/>
  <sheetViews>
    <sheetView view="pageBreakPreview" topLeftCell="A25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107</v>
      </c>
      <c r="B4" s="195"/>
      <c r="C4" s="195"/>
      <c r="D4" s="195"/>
      <c r="E4" s="195"/>
      <c r="F4" s="195"/>
    </row>
    <row r="5" spans="1:11" x14ac:dyDescent="0.25">
      <c r="A5" s="195" t="s">
        <v>108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110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89</v>
      </c>
      <c r="B13" s="213"/>
      <c r="C13" s="214"/>
      <c r="D13" s="216" t="s">
        <v>91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90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68"/>
      <c r="H16" s="66"/>
      <c r="I16" s="68"/>
    </row>
    <row r="17" spans="1:8" ht="14.4" thickBot="1" x14ac:dyDescent="0.3">
      <c r="A17" s="4"/>
      <c r="B17" s="185" t="s">
        <v>92</v>
      </c>
      <c r="C17" s="186"/>
      <c r="D17" s="186"/>
      <c r="E17" s="186"/>
      <c r="F17" s="187"/>
      <c r="G17" s="70"/>
      <c r="H17" s="6" t="s">
        <v>68</v>
      </c>
    </row>
    <row r="18" spans="1:8" x14ac:dyDescent="0.25">
      <c r="A18" s="219" t="s">
        <v>72</v>
      </c>
      <c r="B18" s="222" t="s">
        <v>93</v>
      </c>
      <c r="C18" s="223"/>
      <c r="D18" s="223"/>
      <c r="E18" s="223"/>
      <c r="F18" s="224"/>
      <c r="G18" s="69"/>
      <c r="H18" s="8">
        <v>25</v>
      </c>
    </row>
    <row r="19" spans="1:8" x14ac:dyDescent="0.25">
      <c r="A19" s="220"/>
      <c r="B19" s="207"/>
      <c r="C19" s="208"/>
      <c r="D19" s="208"/>
      <c r="E19" s="208"/>
      <c r="F19" s="209"/>
      <c r="G19" s="7"/>
      <c r="H19" s="8"/>
    </row>
    <row r="20" spans="1:8" x14ac:dyDescent="0.25">
      <c r="A20" s="220"/>
      <c r="B20" s="207"/>
      <c r="C20" s="208"/>
      <c r="D20" s="208"/>
      <c r="E20" s="208"/>
      <c r="F20" s="209"/>
      <c r="G20" s="7"/>
      <c r="H20" s="8"/>
    </row>
    <row r="21" spans="1:8" x14ac:dyDescent="0.25">
      <c r="A21" s="220"/>
      <c r="B21" s="197"/>
      <c r="C21" s="197"/>
      <c r="D21" s="197"/>
      <c r="E21" s="197"/>
      <c r="F21" s="197"/>
      <c r="G21" s="7"/>
      <c r="H21" s="8"/>
    </row>
    <row r="22" spans="1:8" ht="14.4" thickBot="1" x14ac:dyDescent="0.3">
      <c r="A22" s="221"/>
      <c r="B22" s="183"/>
      <c r="C22" s="184"/>
      <c r="D22" s="184"/>
      <c r="E22" s="184"/>
      <c r="F22" s="184"/>
      <c r="G22" s="9"/>
      <c r="H22" s="8"/>
    </row>
    <row r="23" spans="1:8" ht="14.4" thickBot="1" x14ac:dyDescent="0.3">
      <c r="A23" s="10"/>
      <c r="B23" s="11" t="s">
        <v>71</v>
      </c>
      <c r="C23" s="12"/>
      <c r="D23" s="12"/>
      <c r="E23" s="12"/>
      <c r="F23" s="13"/>
      <c r="G23" s="14"/>
      <c r="H23" s="15">
        <f>SUM(H18:H22)</f>
        <v>25</v>
      </c>
    </row>
    <row r="24" spans="1:8" ht="14.4" thickBot="1" x14ac:dyDescent="0.3">
      <c r="A24" s="2"/>
      <c r="B24" s="3"/>
      <c r="C24" s="2"/>
      <c r="D24" s="2"/>
      <c r="E24" s="2"/>
      <c r="F24" s="2"/>
      <c r="G24" s="2"/>
      <c r="H24" s="2"/>
    </row>
    <row r="25" spans="1:8" ht="14.4" thickBot="1" x14ac:dyDescent="0.3">
      <c r="A25" s="16"/>
      <c r="B25" s="185" t="s">
        <v>70</v>
      </c>
      <c r="C25" s="186"/>
      <c r="D25" s="186"/>
      <c r="E25" s="186"/>
      <c r="F25" s="187"/>
      <c r="G25" s="5"/>
      <c r="H25" s="6" t="s">
        <v>68</v>
      </c>
    </row>
    <row r="26" spans="1:8" x14ac:dyDescent="0.25">
      <c r="A26" s="198" t="s">
        <v>67</v>
      </c>
      <c r="B26" s="17" t="s">
        <v>66</v>
      </c>
      <c r="C26" s="18"/>
      <c r="D26" s="18"/>
      <c r="E26" s="18"/>
      <c r="F26" s="19"/>
      <c r="G26" s="20"/>
      <c r="H26" s="21"/>
    </row>
    <row r="27" spans="1:8" x14ac:dyDescent="0.25">
      <c r="A27" s="199"/>
      <c r="B27" s="84" t="s">
        <v>65</v>
      </c>
      <c r="C27" s="85"/>
      <c r="D27" s="85"/>
      <c r="E27" s="85"/>
      <c r="F27" s="86"/>
      <c r="G27" s="22"/>
      <c r="H27" s="23"/>
    </row>
    <row r="28" spans="1:8" x14ac:dyDescent="0.25">
      <c r="A28" s="199"/>
      <c r="B28" s="24" t="s">
        <v>64</v>
      </c>
      <c r="C28" s="25"/>
      <c r="D28" s="25"/>
      <c r="E28" s="25"/>
      <c r="F28" s="25"/>
      <c r="G28" s="26"/>
      <c r="H28" s="27"/>
    </row>
    <row r="29" spans="1:8" x14ac:dyDescent="0.25">
      <c r="A29" s="199"/>
      <c r="B29" s="24" t="s">
        <v>63</v>
      </c>
      <c r="C29" s="25"/>
      <c r="D29" s="25"/>
      <c r="E29" s="25"/>
      <c r="F29" s="25"/>
      <c r="G29" s="26"/>
      <c r="H29" s="27"/>
    </row>
    <row r="30" spans="1:8" x14ac:dyDescent="0.25">
      <c r="A30" s="199"/>
      <c r="B30" s="24" t="s">
        <v>62</v>
      </c>
      <c r="C30" s="25"/>
      <c r="D30" s="25"/>
      <c r="E30" s="25"/>
      <c r="F30" s="25"/>
      <c r="G30" s="26"/>
      <c r="H30" s="27"/>
    </row>
    <row r="31" spans="1:8" x14ac:dyDescent="0.25">
      <c r="A31" s="199"/>
      <c r="B31" s="24" t="s">
        <v>61</v>
      </c>
      <c r="C31" s="25"/>
      <c r="D31" s="25"/>
      <c r="E31" s="25"/>
      <c r="F31" s="25"/>
      <c r="G31" s="26"/>
      <c r="H31" s="27"/>
    </row>
    <row r="32" spans="1:8" x14ac:dyDescent="0.25">
      <c r="A32" s="199"/>
      <c r="B32" s="24" t="s">
        <v>60</v>
      </c>
      <c r="C32" s="25"/>
      <c r="D32" s="25"/>
      <c r="E32" s="25"/>
      <c r="F32" s="25"/>
      <c r="G32" s="26"/>
      <c r="H32" s="27"/>
    </row>
    <row r="33" spans="1:9" x14ac:dyDescent="0.25">
      <c r="A33" s="199"/>
      <c r="B33" s="24" t="s">
        <v>59</v>
      </c>
      <c r="C33" s="25"/>
      <c r="D33" s="25"/>
      <c r="E33" s="25"/>
      <c r="F33" s="25"/>
      <c r="G33" s="26"/>
      <c r="H33" s="27"/>
    </row>
    <row r="34" spans="1:9" x14ac:dyDescent="0.25">
      <c r="A34" s="199"/>
      <c r="B34" s="24" t="s">
        <v>58</v>
      </c>
      <c r="C34" s="25"/>
      <c r="D34" s="25"/>
      <c r="E34" s="25"/>
      <c r="F34" s="25"/>
      <c r="G34" s="26"/>
      <c r="H34" s="27"/>
    </row>
    <row r="35" spans="1:9" x14ac:dyDescent="0.25">
      <c r="A35" s="199"/>
      <c r="B35" s="24" t="s">
        <v>57</v>
      </c>
      <c r="C35" s="25"/>
      <c r="D35" s="25"/>
      <c r="E35" s="25"/>
      <c r="F35" s="25"/>
      <c r="G35" s="26"/>
      <c r="H35" s="27"/>
    </row>
    <row r="36" spans="1:9" x14ac:dyDescent="0.25">
      <c r="A36" s="199"/>
      <c r="B36" s="24" t="s">
        <v>56</v>
      </c>
      <c r="C36" s="25"/>
      <c r="D36" s="25"/>
      <c r="E36" s="25"/>
      <c r="F36" s="25"/>
      <c r="G36" s="28"/>
      <c r="H36" s="27"/>
    </row>
    <row r="37" spans="1:9" x14ac:dyDescent="0.25">
      <c r="A37" s="199"/>
      <c r="B37" s="24" t="s">
        <v>55</v>
      </c>
      <c r="C37" s="25"/>
      <c r="D37" s="25"/>
      <c r="E37" s="25"/>
      <c r="F37" s="25"/>
      <c r="G37" s="26"/>
      <c r="H37" s="27"/>
    </row>
    <row r="38" spans="1:9" ht="14.4" thickBot="1" x14ac:dyDescent="0.3">
      <c r="A38" s="200"/>
      <c r="B38" s="29" t="s">
        <v>54</v>
      </c>
      <c r="C38" s="30"/>
      <c r="D38" s="30"/>
      <c r="E38" s="30"/>
      <c r="F38" s="30"/>
      <c r="G38" s="31"/>
      <c r="H38" s="32"/>
    </row>
    <row r="39" spans="1:9" x14ac:dyDescent="0.25">
      <c r="A39" s="201" t="s">
        <v>53</v>
      </c>
      <c r="B39" s="33" t="s">
        <v>52</v>
      </c>
      <c r="C39" s="18"/>
      <c r="D39" s="18"/>
      <c r="E39" s="18"/>
      <c r="F39" s="18"/>
      <c r="G39" s="34"/>
      <c r="H39" s="21"/>
    </row>
    <row r="40" spans="1:9" ht="14.4" thickBot="1" x14ac:dyDescent="0.3">
      <c r="A40" s="202"/>
      <c r="B40" s="29" t="s">
        <v>51</v>
      </c>
      <c r="C40" s="30"/>
      <c r="D40" s="30"/>
      <c r="E40" s="30"/>
      <c r="F40" s="30"/>
      <c r="G40" s="35"/>
      <c r="H40" s="32"/>
    </row>
    <row r="41" spans="1:9" ht="14.4" thickBot="1" x14ac:dyDescent="0.3">
      <c r="A41" s="36"/>
      <c r="B41" s="11" t="s">
        <v>50</v>
      </c>
      <c r="C41" s="37"/>
      <c r="D41" s="37"/>
      <c r="E41" s="37"/>
      <c r="F41" s="37"/>
      <c r="G41" s="36"/>
      <c r="H41" s="71">
        <f>SUM(H26:H40)</f>
        <v>0</v>
      </c>
    </row>
    <row r="42" spans="1:9" ht="14.4" thickBot="1" x14ac:dyDescent="0.3">
      <c r="A42" s="225" t="s">
        <v>49</v>
      </c>
      <c r="B42" s="12" t="s">
        <v>48</v>
      </c>
      <c r="C42" s="37"/>
      <c r="D42" s="37"/>
      <c r="E42" s="37"/>
      <c r="F42" s="37"/>
      <c r="G42" s="36"/>
      <c r="H42" s="71">
        <f>H23+H41</f>
        <v>25</v>
      </c>
    </row>
    <row r="43" spans="1:9" ht="14.4" thickBot="1" x14ac:dyDescent="0.3">
      <c r="A43" s="226"/>
      <c r="B43" s="12" t="s">
        <v>47</v>
      </c>
      <c r="C43" s="37"/>
      <c r="D43" s="37"/>
      <c r="E43" s="228"/>
      <c r="F43" s="229"/>
      <c r="G43" s="36"/>
      <c r="H43" s="38"/>
    </row>
    <row r="44" spans="1:9" ht="14.4" thickBot="1" x14ac:dyDescent="0.3">
      <c r="A44" s="227"/>
      <c r="B44" s="10" t="s">
        <v>46</v>
      </c>
      <c r="C44" s="39"/>
      <c r="D44" s="39"/>
      <c r="E44" s="37"/>
      <c r="F44" s="37"/>
      <c r="G44" s="36"/>
      <c r="H44" s="38">
        <v>40</v>
      </c>
    </row>
    <row r="45" spans="1:9" x14ac:dyDescent="0.25">
      <c r="A45" s="40"/>
      <c r="B45" s="2"/>
      <c r="C45" s="3"/>
      <c r="D45" s="3"/>
      <c r="H45" s="41"/>
      <c r="I45" s="42"/>
    </row>
    <row r="46" spans="1:9" ht="14.4" thickBot="1" x14ac:dyDescent="0.3">
      <c r="A46" s="3" t="s">
        <v>17</v>
      </c>
    </row>
    <row r="47" spans="1:9" ht="28.2" thickBot="1" x14ac:dyDescent="0.3">
      <c r="A47" s="16" t="s">
        <v>45</v>
      </c>
      <c r="B47" s="43"/>
      <c r="C47" s="43"/>
      <c r="D47" s="43" t="s">
        <v>44</v>
      </c>
      <c r="E47" s="43"/>
      <c r="F47" s="43"/>
      <c r="G47" s="44"/>
      <c r="H47" s="45" t="s">
        <v>43</v>
      </c>
      <c r="I47" s="46" t="s">
        <v>42</v>
      </c>
    </row>
    <row r="48" spans="1:9" x14ac:dyDescent="0.25">
      <c r="A48" s="47" t="s">
        <v>20</v>
      </c>
      <c r="B48" s="87" t="s">
        <v>94</v>
      </c>
      <c r="C48" s="88"/>
      <c r="D48" s="88"/>
      <c r="E48" s="88"/>
      <c r="F48" s="88"/>
      <c r="G48" s="89"/>
      <c r="H48" s="50">
        <v>6</v>
      </c>
      <c r="I48" s="21">
        <v>222</v>
      </c>
    </row>
    <row r="49" spans="1:9" x14ac:dyDescent="0.25">
      <c r="A49" s="51" t="s">
        <v>18</v>
      </c>
      <c r="B49" s="90" t="s">
        <v>95</v>
      </c>
      <c r="C49" s="91"/>
      <c r="D49" s="91"/>
      <c r="E49" s="91"/>
      <c r="F49" s="91"/>
      <c r="G49" s="92"/>
      <c r="H49" s="53"/>
      <c r="I49" s="27">
        <v>25</v>
      </c>
    </row>
    <row r="50" spans="1:9" x14ac:dyDescent="0.25">
      <c r="A50" s="51" t="s">
        <v>16</v>
      </c>
      <c r="B50" s="90" t="s">
        <v>97</v>
      </c>
      <c r="C50" s="91"/>
      <c r="D50" s="91"/>
      <c r="E50" s="91"/>
      <c r="F50" s="91"/>
      <c r="G50" s="92"/>
      <c r="H50" s="54"/>
      <c r="I50" s="27">
        <v>25</v>
      </c>
    </row>
    <row r="51" spans="1:9" x14ac:dyDescent="0.25">
      <c r="A51" s="51" t="s">
        <v>39</v>
      </c>
      <c r="B51" s="90" t="s">
        <v>98</v>
      </c>
      <c r="C51" s="91"/>
      <c r="D51" s="91"/>
      <c r="E51" s="91"/>
      <c r="F51" s="91"/>
      <c r="G51" s="92"/>
      <c r="H51" s="54"/>
      <c r="I51" s="27">
        <v>30</v>
      </c>
    </row>
    <row r="52" spans="1:9" x14ac:dyDescent="0.25">
      <c r="A52" s="51" t="s">
        <v>13</v>
      </c>
      <c r="B52" s="90" t="s">
        <v>99</v>
      </c>
      <c r="C52" s="91"/>
      <c r="D52" s="91"/>
      <c r="E52" s="91"/>
      <c r="F52" s="91"/>
      <c r="G52" s="92"/>
      <c r="H52" s="54"/>
      <c r="I52" s="27">
        <f t="shared" ref="I52:I60" si="0">I50</f>
        <v>25</v>
      </c>
    </row>
    <row r="53" spans="1:9" x14ac:dyDescent="0.25">
      <c r="A53" s="51" t="s">
        <v>11</v>
      </c>
      <c r="B53" s="48" t="s">
        <v>96</v>
      </c>
      <c r="C53" s="80"/>
      <c r="D53" s="80"/>
      <c r="E53" s="80"/>
      <c r="F53" s="80"/>
      <c r="G53" s="80"/>
      <c r="H53" s="54"/>
      <c r="I53" s="27">
        <f t="shared" si="0"/>
        <v>30</v>
      </c>
    </row>
    <row r="54" spans="1:9" x14ac:dyDescent="0.25">
      <c r="A54" s="51" t="s">
        <v>35</v>
      </c>
      <c r="B54" s="52" t="s">
        <v>34</v>
      </c>
      <c r="C54" s="25"/>
      <c r="D54" s="25"/>
      <c r="E54" s="25"/>
      <c r="F54" s="25"/>
      <c r="G54" s="25"/>
      <c r="H54" s="53"/>
      <c r="I54" s="27">
        <f t="shared" si="0"/>
        <v>25</v>
      </c>
    </row>
    <row r="55" spans="1:9" x14ac:dyDescent="0.25">
      <c r="A55" s="51" t="s">
        <v>33</v>
      </c>
      <c r="B55" s="52" t="s">
        <v>32</v>
      </c>
      <c r="C55" s="25"/>
      <c r="D55" s="25"/>
      <c r="E55" s="25"/>
      <c r="F55" s="25"/>
      <c r="G55" s="25"/>
      <c r="H55" s="53"/>
      <c r="I55" s="27">
        <f t="shared" si="0"/>
        <v>30</v>
      </c>
    </row>
    <row r="56" spans="1:9" x14ac:dyDescent="0.25">
      <c r="A56" s="51" t="s">
        <v>31</v>
      </c>
      <c r="B56" s="52" t="s">
        <v>30</v>
      </c>
      <c r="C56" s="25"/>
      <c r="D56" s="25"/>
      <c r="E56" s="25"/>
      <c r="F56" s="25"/>
      <c r="G56" s="25"/>
      <c r="H56" s="53"/>
      <c r="I56" s="27">
        <v>55</v>
      </c>
    </row>
    <row r="57" spans="1:9" x14ac:dyDescent="0.25">
      <c r="A57" s="51" t="s">
        <v>29</v>
      </c>
      <c r="B57" s="90" t="s">
        <v>100</v>
      </c>
      <c r="C57" s="91"/>
      <c r="D57" s="91"/>
      <c r="E57" s="91"/>
      <c r="F57" s="91"/>
      <c r="G57" s="92"/>
      <c r="H57" s="53"/>
      <c r="I57" s="27">
        <f t="shared" si="0"/>
        <v>30</v>
      </c>
    </row>
    <row r="58" spans="1:9" x14ac:dyDescent="0.25">
      <c r="A58" s="51" t="s">
        <v>27</v>
      </c>
      <c r="B58" s="52" t="s">
        <v>103</v>
      </c>
      <c r="C58" s="25"/>
      <c r="D58" s="25"/>
      <c r="E58" s="25"/>
      <c r="F58" s="25"/>
      <c r="G58" s="25"/>
      <c r="H58" s="53"/>
      <c r="I58" s="27">
        <f t="shared" si="0"/>
        <v>55</v>
      </c>
    </row>
    <row r="59" spans="1:9" x14ac:dyDescent="0.25">
      <c r="A59" s="51" t="s">
        <v>25</v>
      </c>
      <c r="B59" s="52" t="s">
        <v>104</v>
      </c>
      <c r="C59" s="25"/>
      <c r="D59" s="25"/>
      <c r="E59" s="25"/>
      <c r="F59" s="25"/>
      <c r="G59" s="25"/>
      <c r="H59" s="53"/>
      <c r="I59" s="27">
        <f t="shared" si="0"/>
        <v>30</v>
      </c>
    </row>
    <row r="60" spans="1:9" x14ac:dyDescent="0.25">
      <c r="A60" s="51" t="s">
        <v>23</v>
      </c>
      <c r="B60" s="52" t="s">
        <v>105</v>
      </c>
      <c r="C60" s="25"/>
      <c r="D60" s="25"/>
      <c r="E60" s="25"/>
      <c r="F60" s="25"/>
      <c r="G60" s="25"/>
      <c r="H60" s="53"/>
      <c r="I60" s="27">
        <f t="shared" si="0"/>
        <v>55</v>
      </c>
    </row>
    <row r="61" spans="1:9" x14ac:dyDescent="0.25">
      <c r="A61" s="51" t="s">
        <v>21</v>
      </c>
      <c r="B61" s="52" t="s">
        <v>106</v>
      </c>
      <c r="C61" s="25"/>
      <c r="D61" s="25"/>
      <c r="E61" s="25"/>
      <c r="F61" s="25"/>
      <c r="G61" s="25"/>
      <c r="H61" s="53"/>
      <c r="I61" s="27">
        <v>16</v>
      </c>
    </row>
    <row r="62" spans="1:9" ht="14.4" thickBot="1" x14ac:dyDescent="0.3">
      <c r="A62" s="55" t="s">
        <v>444</v>
      </c>
      <c r="B62" s="52" t="s">
        <v>124</v>
      </c>
      <c r="C62" s="25"/>
      <c r="D62" s="25"/>
      <c r="E62" s="25"/>
      <c r="F62" s="25"/>
      <c r="G62" s="25"/>
      <c r="H62" s="53"/>
      <c r="I62" s="27">
        <v>72</v>
      </c>
    </row>
    <row r="63" spans="1:9" ht="14.4" thickBot="1" x14ac:dyDescent="0.3">
      <c r="A63" s="59"/>
      <c r="B63" s="60" t="s">
        <v>9</v>
      </c>
      <c r="C63" s="37"/>
      <c r="D63" s="37"/>
      <c r="E63" s="37"/>
      <c r="F63" s="37"/>
      <c r="G63" s="61"/>
      <c r="H63" s="36"/>
      <c r="I63" s="71">
        <f>SUM(I48:I62)</f>
        <v>725</v>
      </c>
    </row>
    <row r="64" spans="1:9" ht="14.4" thickBot="1" x14ac:dyDescent="0.3">
      <c r="A64" s="59"/>
      <c r="B64" s="12"/>
      <c r="C64" s="37"/>
      <c r="D64" s="37"/>
      <c r="E64" s="37"/>
      <c r="F64" s="37"/>
      <c r="G64" s="37"/>
      <c r="H64" s="61"/>
      <c r="I64" s="36"/>
    </row>
    <row r="65" spans="1:10" ht="14.4" thickBot="1" x14ac:dyDescent="0.3">
      <c r="A65" s="62" t="s">
        <v>20</v>
      </c>
      <c r="B65" s="203" t="s">
        <v>19</v>
      </c>
      <c r="C65" s="204"/>
      <c r="D65" s="204"/>
      <c r="E65" s="204"/>
      <c r="F65" s="204"/>
      <c r="G65" s="204"/>
      <c r="H65" s="205"/>
      <c r="I65" s="63">
        <v>925</v>
      </c>
    </row>
    <row r="66" spans="1:10" ht="14.4" thickBot="1" x14ac:dyDescent="0.3">
      <c r="A66" s="62" t="s">
        <v>18</v>
      </c>
      <c r="B66" s="206" t="s">
        <v>17</v>
      </c>
      <c r="C66" s="204"/>
      <c r="D66" s="204"/>
      <c r="E66" s="204"/>
      <c r="F66" s="204"/>
      <c r="G66" s="204"/>
      <c r="H66" s="205"/>
      <c r="I66" s="71">
        <f>I63</f>
        <v>725</v>
      </c>
    </row>
    <row r="67" spans="1:10" ht="14.4" thickBot="1" x14ac:dyDescent="0.3">
      <c r="A67" s="62" t="s">
        <v>16</v>
      </c>
      <c r="B67" s="59" t="s">
        <v>445</v>
      </c>
      <c r="C67" s="37"/>
      <c r="D67" s="43"/>
      <c r="E67" s="37"/>
      <c r="F67" s="37"/>
      <c r="G67" s="37"/>
      <c r="H67" s="61"/>
      <c r="I67" s="63">
        <v>126</v>
      </c>
    </row>
    <row r="68" spans="1:10" ht="14.4" thickBot="1" x14ac:dyDescent="0.3">
      <c r="A68" s="62" t="s">
        <v>15</v>
      </c>
      <c r="B68" s="59" t="s">
        <v>14</v>
      </c>
      <c r="C68" s="37"/>
      <c r="D68" s="43"/>
      <c r="E68" s="37"/>
      <c r="F68" s="37"/>
      <c r="G68" s="37"/>
      <c r="H68" s="61"/>
      <c r="I68" s="63">
        <v>72</v>
      </c>
    </row>
    <row r="69" spans="1:10" ht="14.4" thickBot="1" x14ac:dyDescent="0.3">
      <c r="A69" s="62" t="s">
        <v>13</v>
      </c>
      <c r="B69" s="59" t="s">
        <v>12</v>
      </c>
      <c r="C69" s="37"/>
      <c r="D69" s="37"/>
      <c r="E69" s="37"/>
      <c r="F69" s="37"/>
      <c r="G69" s="37"/>
      <c r="H69" s="61"/>
      <c r="I69" s="63">
        <v>240</v>
      </c>
    </row>
    <row r="70" spans="1:10" ht="14.4" thickBot="1" x14ac:dyDescent="0.3">
      <c r="A70" s="62" t="s">
        <v>11</v>
      </c>
      <c r="B70" s="59" t="s">
        <v>10</v>
      </c>
      <c r="C70" s="37"/>
      <c r="D70" s="37"/>
      <c r="E70" s="37"/>
      <c r="F70" s="37"/>
      <c r="G70" s="37"/>
      <c r="H70" s="61"/>
      <c r="I70" s="72">
        <v>0</v>
      </c>
    </row>
    <row r="71" spans="1:10" ht="14.4" thickBot="1" x14ac:dyDescent="0.3">
      <c r="A71" s="59"/>
      <c r="B71" s="10" t="s">
        <v>9</v>
      </c>
      <c r="C71" s="37"/>
      <c r="D71" s="37"/>
      <c r="E71" s="37"/>
      <c r="F71" s="37"/>
      <c r="G71" s="37"/>
      <c r="H71" s="61"/>
      <c r="I71" s="72">
        <f>SUM(I65:I70)</f>
        <v>2088</v>
      </c>
    </row>
    <row r="72" spans="1:10" x14ac:dyDescent="0.25">
      <c r="A72" s="2"/>
      <c r="B72" s="3"/>
      <c r="C72" s="2"/>
      <c r="D72" s="2"/>
      <c r="E72" s="2"/>
      <c r="F72" s="2"/>
      <c r="G72" s="2"/>
      <c r="H72" s="2"/>
    </row>
    <row r="73" spans="1:10" x14ac:dyDescent="0.25">
      <c r="A73" s="3" t="s">
        <v>8</v>
      </c>
    </row>
    <row r="74" spans="1:10" x14ac:dyDescent="0.25">
      <c r="A74" s="194" t="s">
        <v>83</v>
      </c>
      <c r="B74" s="194"/>
      <c r="C74" s="194"/>
      <c r="D74" s="194"/>
      <c r="E74" s="194"/>
      <c r="F74" s="194"/>
      <c r="G74" s="194"/>
      <c r="H74" s="194"/>
      <c r="I74" s="194"/>
      <c r="J74" s="194"/>
    </row>
    <row r="75" spans="1:10" x14ac:dyDescent="0.25">
      <c r="A75" s="194" t="s">
        <v>84</v>
      </c>
      <c r="B75" s="194"/>
      <c r="C75" s="194"/>
      <c r="D75" s="194"/>
      <c r="E75" s="194"/>
      <c r="F75" s="194"/>
      <c r="G75" s="194"/>
      <c r="H75" s="194"/>
      <c r="I75" s="194"/>
      <c r="J75" s="194"/>
    </row>
    <row r="76" spans="1:10" x14ac:dyDescent="0.25">
      <c r="A76" s="73" t="s">
        <v>85</v>
      </c>
      <c r="B76" s="73"/>
      <c r="C76" s="73"/>
      <c r="D76" s="73"/>
      <c r="E76" s="73"/>
      <c r="F76" s="73"/>
      <c r="G76" s="73"/>
      <c r="H76" s="73"/>
      <c r="I76" s="73"/>
      <c r="J76" s="65"/>
    </row>
    <row r="78" spans="1:10" x14ac:dyDescent="0.25">
      <c r="A78" s="196" t="s">
        <v>7</v>
      </c>
      <c r="B78" s="196"/>
      <c r="C78" s="196"/>
      <c r="D78" s="196"/>
      <c r="E78" s="196"/>
      <c r="F78" s="196"/>
      <c r="G78" s="196"/>
      <c r="H78" s="196"/>
      <c r="I78" s="196"/>
    </row>
    <row r="79" spans="1:10" x14ac:dyDescent="0.25">
      <c r="A79" s="195" t="s">
        <v>6</v>
      </c>
      <c r="B79" s="195"/>
      <c r="C79" s="195"/>
      <c r="D79" s="195"/>
      <c r="E79" s="195"/>
      <c r="F79" s="195"/>
      <c r="G79" s="195"/>
      <c r="H79" s="195"/>
      <c r="I79" s="195"/>
      <c r="J79" s="195"/>
    </row>
    <row r="82" spans="1:9" x14ac:dyDescent="0.25">
      <c r="A82" s="182" t="s">
        <v>5</v>
      </c>
      <c r="B82" s="182"/>
      <c r="C82" s="182"/>
      <c r="H82" s="182" t="s">
        <v>4</v>
      </c>
      <c r="I82" s="182"/>
    </row>
    <row r="83" spans="1:9" x14ac:dyDescent="0.25">
      <c r="A83" s="49"/>
      <c r="B83" s="49"/>
      <c r="C83" s="49"/>
      <c r="H83" s="182" t="s">
        <v>3</v>
      </c>
      <c r="I83" s="182"/>
    </row>
    <row r="84" spans="1:9" x14ac:dyDescent="0.25">
      <c r="H84" s="182"/>
      <c r="I84" s="182"/>
    </row>
    <row r="85" spans="1:9" x14ac:dyDescent="0.25">
      <c r="A85" s="1" t="s">
        <v>2</v>
      </c>
    </row>
    <row r="86" spans="1:9" x14ac:dyDescent="0.25">
      <c r="A86" s="1" t="s">
        <v>1</v>
      </c>
    </row>
    <row r="87" spans="1:9" x14ac:dyDescent="0.25">
      <c r="A87" s="1" t="s">
        <v>0</v>
      </c>
    </row>
    <row r="89" spans="1:9" x14ac:dyDescent="0.25">
      <c r="A89" s="64"/>
    </row>
    <row r="90" spans="1:9" x14ac:dyDescent="0.25">
      <c r="A90" s="64"/>
    </row>
  </sheetData>
  <mergeCells count="34">
    <mergeCell ref="A1:F1"/>
    <mergeCell ref="A2:F2"/>
    <mergeCell ref="A3:F3"/>
    <mergeCell ref="A4:F4"/>
    <mergeCell ref="A5:F5"/>
    <mergeCell ref="A11:I11"/>
    <mergeCell ref="A12:I12"/>
    <mergeCell ref="A13:C13"/>
    <mergeCell ref="D13:I13"/>
    <mergeCell ref="A7:K9"/>
    <mergeCell ref="D14:I14"/>
    <mergeCell ref="A15:I15"/>
    <mergeCell ref="B17:F17"/>
    <mergeCell ref="A18:A22"/>
    <mergeCell ref="B18:F18"/>
    <mergeCell ref="B19:F19"/>
    <mergeCell ref="B20:F20"/>
    <mergeCell ref="A39:A40"/>
    <mergeCell ref="B21:F21"/>
    <mergeCell ref="B22:F22"/>
    <mergeCell ref="B25:F25"/>
    <mergeCell ref="A26:A38"/>
    <mergeCell ref="A42:A44"/>
    <mergeCell ref="E43:F43"/>
    <mergeCell ref="B65:H65"/>
    <mergeCell ref="B66:H66"/>
    <mergeCell ref="A74:J74"/>
    <mergeCell ref="H84:I84"/>
    <mergeCell ref="A75:J75"/>
    <mergeCell ref="A78:I78"/>
    <mergeCell ref="A79:J79"/>
    <mergeCell ref="A82:C82"/>
    <mergeCell ref="H82:I82"/>
    <mergeCell ref="H83:I83"/>
  </mergeCells>
  <pageMargins left="0.23622047244094491" right="0.23622047244094491" top="0.74803149606299213" bottom="0.74803149606299213" header="0.31496062992125984" footer="0.31496062992125984"/>
  <pageSetup scale="96" fitToHeight="0" orientation="portrait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1">
    <pageSetUpPr fitToPage="1"/>
  </sheetPr>
  <dimension ref="A1:I96"/>
  <sheetViews>
    <sheetView view="pageBreakPreview" topLeftCell="A43" zoomScale="85" zoomScaleNormal="100" zoomScaleSheetLayoutView="8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49.44140625" style="1" customWidth="1"/>
    <col min="10" max="16384" width="9.109375" style="1"/>
  </cols>
  <sheetData>
    <row r="1" spans="1:9" x14ac:dyDescent="0.25">
      <c r="A1" s="194" t="s">
        <v>79</v>
      </c>
      <c r="B1" s="194"/>
      <c r="C1" s="194"/>
      <c r="D1" s="194"/>
      <c r="E1" s="194"/>
      <c r="F1" s="194"/>
    </row>
    <row r="2" spans="1:9" x14ac:dyDescent="0.25">
      <c r="A2" s="194" t="s">
        <v>78</v>
      </c>
      <c r="B2" s="194"/>
      <c r="C2" s="194"/>
      <c r="D2" s="194"/>
      <c r="E2" s="194"/>
      <c r="F2" s="194"/>
    </row>
    <row r="3" spans="1:9" x14ac:dyDescent="0.25">
      <c r="A3" s="195" t="s">
        <v>88</v>
      </c>
      <c r="B3" s="195"/>
      <c r="C3" s="195"/>
      <c r="D3" s="195"/>
      <c r="E3" s="195"/>
      <c r="F3" s="195"/>
    </row>
    <row r="4" spans="1:9" x14ac:dyDescent="0.25">
      <c r="A4" s="195" t="s">
        <v>341</v>
      </c>
      <c r="B4" s="195"/>
      <c r="C4" s="195"/>
      <c r="D4" s="195"/>
      <c r="E4" s="195"/>
      <c r="F4" s="195"/>
    </row>
    <row r="5" spans="1:9" x14ac:dyDescent="0.25">
      <c r="A5" s="195" t="s">
        <v>86</v>
      </c>
      <c r="B5" s="195"/>
      <c r="C5" s="195"/>
      <c r="D5" s="195"/>
      <c r="E5" s="195"/>
      <c r="F5" s="195"/>
    </row>
    <row r="7" spans="1:9" ht="75" customHeight="1" x14ac:dyDescent="0.25">
      <c r="A7" s="212" t="s">
        <v>430</v>
      </c>
      <c r="B7" s="212"/>
      <c r="C7" s="212"/>
      <c r="D7" s="212"/>
      <c r="E7" s="212"/>
      <c r="F7" s="212"/>
      <c r="G7" s="212"/>
      <c r="H7" s="212"/>
      <c r="I7" s="212"/>
    </row>
    <row r="8" spans="1:9" ht="14.4" customHeight="1" x14ac:dyDescent="0.25">
      <c r="A8" s="211" t="s">
        <v>80</v>
      </c>
      <c r="B8" s="211"/>
      <c r="C8" s="211"/>
      <c r="D8" s="211"/>
      <c r="E8" s="211"/>
      <c r="F8" s="211"/>
      <c r="G8" s="211"/>
      <c r="H8" s="211"/>
      <c r="I8" s="211"/>
    </row>
    <row r="9" spans="1:9" ht="14.4" customHeight="1" thickBot="1" x14ac:dyDescent="0.3">
      <c r="A9" s="211" t="s">
        <v>77</v>
      </c>
      <c r="B9" s="211"/>
      <c r="C9" s="211"/>
      <c r="D9" s="211"/>
      <c r="E9" s="211"/>
      <c r="F9" s="211"/>
      <c r="G9" s="211"/>
      <c r="H9" s="211"/>
      <c r="I9" s="211"/>
    </row>
    <row r="10" spans="1:9" ht="14.4" thickBot="1" x14ac:dyDescent="0.3">
      <c r="A10" s="213" t="s">
        <v>76</v>
      </c>
      <c r="B10" s="213"/>
      <c r="C10" s="234"/>
      <c r="D10" s="216" t="s">
        <v>337</v>
      </c>
      <c r="E10" s="217"/>
      <c r="F10" s="217"/>
      <c r="G10" s="217"/>
      <c r="H10" s="217"/>
      <c r="I10" s="218"/>
    </row>
    <row r="11" spans="1:9" ht="14.4" thickBot="1" x14ac:dyDescent="0.3">
      <c r="A11" s="2" t="s">
        <v>75</v>
      </c>
      <c r="B11" s="2"/>
      <c r="D11" s="216" t="s">
        <v>338</v>
      </c>
      <c r="E11" s="217"/>
      <c r="F11" s="217"/>
      <c r="G11" s="217"/>
      <c r="H11" s="217"/>
      <c r="I11" s="218"/>
    </row>
    <row r="12" spans="1:9" ht="15" customHeight="1" x14ac:dyDescent="0.25">
      <c r="A12" s="215" t="s">
        <v>81</v>
      </c>
      <c r="B12" s="215"/>
      <c r="C12" s="215"/>
      <c r="D12" s="215"/>
      <c r="E12" s="215"/>
      <c r="F12" s="215"/>
      <c r="G12" s="215"/>
      <c r="H12" s="215"/>
      <c r="I12" s="215"/>
    </row>
    <row r="13" spans="1:9" ht="15" customHeight="1" thickBot="1" x14ac:dyDescent="0.3">
      <c r="A13" s="66"/>
      <c r="B13" s="66"/>
      <c r="C13" s="66"/>
      <c r="D13" s="66"/>
      <c r="E13" s="66"/>
      <c r="F13" s="66"/>
      <c r="G13" s="176"/>
      <c r="H13" s="66"/>
      <c r="I13" s="176"/>
    </row>
    <row r="14" spans="1:9" ht="14.4" thickBot="1" x14ac:dyDescent="0.3">
      <c r="A14" s="4"/>
      <c r="B14" s="185" t="s">
        <v>73</v>
      </c>
      <c r="C14" s="186"/>
      <c r="D14" s="186"/>
      <c r="E14" s="186"/>
      <c r="F14" s="187"/>
      <c r="G14" s="70" t="s">
        <v>69</v>
      </c>
      <c r="H14" s="6" t="s">
        <v>68</v>
      </c>
    </row>
    <row r="15" spans="1:9" x14ac:dyDescent="0.25">
      <c r="A15" s="219" t="s">
        <v>72</v>
      </c>
      <c r="B15" s="222" t="s">
        <v>339</v>
      </c>
      <c r="C15" s="223"/>
      <c r="D15" s="223"/>
      <c r="E15" s="223"/>
      <c r="F15" s="224"/>
      <c r="G15" s="69" t="s">
        <v>146</v>
      </c>
      <c r="H15" s="8">
        <v>2</v>
      </c>
    </row>
    <row r="16" spans="1:9" x14ac:dyDescent="0.25">
      <c r="A16" s="220"/>
      <c r="B16" s="207" t="s">
        <v>339</v>
      </c>
      <c r="C16" s="208"/>
      <c r="D16" s="208"/>
      <c r="E16" s="208"/>
      <c r="F16" s="209"/>
      <c r="G16" s="7" t="s">
        <v>117</v>
      </c>
      <c r="H16" s="8">
        <v>2</v>
      </c>
    </row>
    <row r="17" spans="1:8" x14ac:dyDescent="0.25">
      <c r="A17" s="220"/>
      <c r="B17" s="207" t="s">
        <v>339</v>
      </c>
      <c r="C17" s="208"/>
      <c r="D17" s="208"/>
      <c r="E17" s="208"/>
      <c r="F17" s="209"/>
      <c r="G17" s="7" t="s">
        <v>118</v>
      </c>
      <c r="H17" s="8">
        <v>2</v>
      </c>
    </row>
    <row r="18" spans="1:8" x14ac:dyDescent="0.25">
      <c r="A18" s="220"/>
      <c r="B18" s="207" t="s">
        <v>339</v>
      </c>
      <c r="C18" s="208"/>
      <c r="D18" s="208"/>
      <c r="E18" s="208"/>
      <c r="F18" s="209"/>
      <c r="G18" s="7" t="s">
        <v>119</v>
      </c>
      <c r="H18" s="8">
        <v>2</v>
      </c>
    </row>
    <row r="19" spans="1:8" x14ac:dyDescent="0.25">
      <c r="A19" s="220"/>
      <c r="B19" s="207"/>
      <c r="C19" s="208"/>
      <c r="D19" s="208"/>
      <c r="E19" s="208"/>
      <c r="F19" s="209"/>
      <c r="G19" s="7"/>
      <c r="H19" s="8"/>
    </row>
    <row r="20" spans="1:8" x14ac:dyDescent="0.25">
      <c r="A20" s="220"/>
      <c r="B20" s="207"/>
      <c r="C20" s="208"/>
      <c r="D20" s="208"/>
      <c r="E20" s="208"/>
      <c r="F20" s="209"/>
      <c r="G20" s="7"/>
      <c r="H20" s="8"/>
    </row>
    <row r="21" spans="1:8" x14ac:dyDescent="0.25">
      <c r="A21" s="220"/>
      <c r="B21" s="207"/>
      <c r="C21" s="208"/>
      <c r="D21" s="208"/>
      <c r="E21" s="208"/>
      <c r="F21" s="209"/>
      <c r="G21" s="7"/>
      <c r="H21" s="8"/>
    </row>
    <row r="22" spans="1:8" x14ac:dyDescent="0.25">
      <c r="A22" s="220"/>
      <c r="B22" s="207"/>
      <c r="C22" s="208"/>
      <c r="D22" s="208"/>
      <c r="E22" s="208"/>
      <c r="F22" s="209"/>
      <c r="G22" s="7"/>
      <c r="H22" s="8"/>
    </row>
    <row r="23" spans="1:8" x14ac:dyDescent="0.25">
      <c r="A23" s="220"/>
      <c r="B23" s="197"/>
      <c r="C23" s="197"/>
      <c r="D23" s="197"/>
      <c r="E23" s="197"/>
      <c r="F23" s="197"/>
      <c r="G23" s="7"/>
      <c r="H23" s="8"/>
    </row>
    <row r="24" spans="1:8" x14ac:dyDescent="0.25">
      <c r="A24" s="220"/>
      <c r="B24" s="197"/>
      <c r="C24" s="197"/>
      <c r="D24" s="197"/>
      <c r="E24" s="197"/>
      <c r="F24" s="197"/>
      <c r="G24" s="7"/>
      <c r="H24" s="8"/>
    </row>
    <row r="25" spans="1:8" x14ac:dyDescent="0.25">
      <c r="A25" s="220"/>
      <c r="B25" s="210" t="s">
        <v>340</v>
      </c>
      <c r="C25" s="210"/>
      <c r="D25" s="210"/>
      <c r="E25" s="210"/>
      <c r="F25" s="210"/>
      <c r="G25" s="7"/>
      <c r="H25" s="8"/>
    </row>
    <row r="26" spans="1:8" x14ac:dyDescent="0.25">
      <c r="A26" s="220"/>
      <c r="B26" s="210"/>
      <c r="C26" s="210"/>
      <c r="D26" s="210"/>
      <c r="E26" s="210"/>
      <c r="F26" s="210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ht="14.4" thickBot="1" x14ac:dyDescent="0.3">
      <c r="A28" s="221"/>
      <c r="B28" s="183"/>
      <c r="C28" s="184"/>
      <c r="D28" s="184"/>
      <c r="E28" s="184"/>
      <c r="F28" s="184"/>
      <c r="G28" s="9"/>
      <c r="H28" s="8"/>
    </row>
    <row r="29" spans="1:8" ht="14.4" thickBot="1" x14ac:dyDescent="0.3">
      <c r="A29" s="10"/>
      <c r="B29" s="11" t="s">
        <v>71</v>
      </c>
      <c r="C29" s="12"/>
      <c r="D29" s="12"/>
      <c r="E29" s="12"/>
      <c r="F29" s="13"/>
      <c r="G29" s="14"/>
      <c r="H29" s="15">
        <f>SUM(H15:H28)</f>
        <v>8</v>
      </c>
    </row>
    <row r="30" spans="1:8" ht="14.4" thickBot="1" x14ac:dyDescent="0.3">
      <c r="A30" s="2"/>
      <c r="B30" s="3"/>
      <c r="C30" s="2"/>
      <c r="D30" s="2"/>
      <c r="E30" s="2"/>
      <c r="F30" s="2"/>
      <c r="G30" s="2"/>
      <c r="H30" s="2"/>
    </row>
    <row r="31" spans="1:8" ht="14.4" thickBot="1" x14ac:dyDescent="0.3">
      <c r="A31" s="16"/>
      <c r="B31" s="185" t="s">
        <v>70</v>
      </c>
      <c r="C31" s="186"/>
      <c r="D31" s="186"/>
      <c r="E31" s="186"/>
      <c r="F31" s="187"/>
      <c r="G31" s="5" t="s">
        <v>69</v>
      </c>
      <c r="H31" s="6" t="s">
        <v>68</v>
      </c>
    </row>
    <row r="32" spans="1:8" x14ac:dyDescent="0.25">
      <c r="A32" s="198" t="s">
        <v>67</v>
      </c>
      <c r="B32" s="17" t="s">
        <v>66</v>
      </c>
      <c r="C32" s="18"/>
      <c r="D32" s="18"/>
      <c r="E32" s="18"/>
      <c r="F32" s="19"/>
      <c r="G32" s="20"/>
      <c r="H32" s="21"/>
    </row>
    <row r="33" spans="1:8" x14ac:dyDescent="0.25">
      <c r="A33" s="199"/>
      <c r="B33" s="188" t="s">
        <v>65</v>
      </c>
      <c r="C33" s="189"/>
      <c r="D33" s="189"/>
      <c r="E33" s="189"/>
      <c r="F33" s="190"/>
      <c r="G33" s="22"/>
      <c r="H33" s="23"/>
    </row>
    <row r="34" spans="1:8" x14ac:dyDescent="0.25">
      <c r="A34" s="199"/>
      <c r="B34" s="24" t="s">
        <v>64</v>
      </c>
      <c r="C34" s="25"/>
      <c r="D34" s="25"/>
      <c r="E34" s="25"/>
      <c r="F34" s="25"/>
      <c r="G34" s="26"/>
      <c r="H34" s="27"/>
    </row>
    <row r="35" spans="1:8" x14ac:dyDescent="0.25">
      <c r="A35" s="199"/>
      <c r="B35" s="24" t="s">
        <v>63</v>
      </c>
      <c r="C35" s="25"/>
      <c r="D35" s="25"/>
      <c r="E35" s="25"/>
      <c r="F35" s="25"/>
      <c r="G35" s="26"/>
      <c r="H35" s="27"/>
    </row>
    <row r="36" spans="1:8" x14ac:dyDescent="0.25">
      <c r="A36" s="199"/>
      <c r="B36" s="24" t="s">
        <v>62</v>
      </c>
      <c r="C36" s="25"/>
      <c r="D36" s="25"/>
      <c r="E36" s="25"/>
      <c r="F36" s="25"/>
      <c r="G36" s="26"/>
      <c r="H36" s="27"/>
    </row>
    <row r="37" spans="1:8" x14ac:dyDescent="0.25">
      <c r="A37" s="199"/>
      <c r="B37" s="24" t="s">
        <v>61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60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59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58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57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56</v>
      </c>
      <c r="C42" s="25"/>
      <c r="D42" s="25"/>
      <c r="E42" s="25"/>
      <c r="F42" s="25"/>
      <c r="G42" s="28"/>
      <c r="H42" s="27"/>
    </row>
    <row r="43" spans="1:8" x14ac:dyDescent="0.25">
      <c r="A43" s="199"/>
      <c r="B43" s="24" t="s">
        <v>55</v>
      </c>
      <c r="C43" s="25"/>
      <c r="D43" s="25"/>
      <c r="E43" s="25"/>
      <c r="F43" s="25"/>
      <c r="G43" s="26"/>
      <c r="H43" s="27"/>
    </row>
    <row r="44" spans="1:8" ht="14.4" thickBot="1" x14ac:dyDescent="0.3">
      <c r="A44" s="200"/>
      <c r="B44" s="29" t="s">
        <v>54</v>
      </c>
      <c r="C44" s="30"/>
      <c r="D44" s="30"/>
      <c r="E44" s="30"/>
      <c r="F44" s="30"/>
      <c r="G44" s="31"/>
      <c r="H44" s="32"/>
    </row>
    <row r="45" spans="1:8" x14ac:dyDescent="0.25">
      <c r="A45" s="201" t="s">
        <v>53</v>
      </c>
      <c r="B45" s="33" t="s">
        <v>52</v>
      </c>
      <c r="C45" s="18"/>
      <c r="D45" s="18"/>
      <c r="E45" s="18"/>
      <c r="F45" s="18"/>
      <c r="G45" s="34"/>
      <c r="H45" s="21"/>
    </row>
    <row r="46" spans="1:8" ht="14.4" thickBot="1" x14ac:dyDescent="0.3">
      <c r="A46" s="202"/>
      <c r="B46" s="29" t="s">
        <v>51</v>
      </c>
      <c r="C46" s="30"/>
      <c r="D46" s="30"/>
      <c r="E46" s="30"/>
      <c r="F46" s="30"/>
      <c r="G46" s="35"/>
      <c r="H46" s="32"/>
    </row>
    <row r="47" spans="1:8" ht="14.4" thickBot="1" x14ac:dyDescent="0.3">
      <c r="A47" s="36"/>
      <c r="B47" s="11" t="s">
        <v>50</v>
      </c>
      <c r="C47" s="37"/>
      <c r="D47" s="37"/>
      <c r="E47" s="37"/>
      <c r="F47" s="37"/>
      <c r="G47" s="36"/>
      <c r="H47" s="71">
        <f>SUM(H32:H46)</f>
        <v>0</v>
      </c>
    </row>
    <row r="48" spans="1:8" ht="14.4" thickBot="1" x14ac:dyDescent="0.3">
      <c r="A48" s="225" t="s">
        <v>49</v>
      </c>
      <c r="B48" s="12" t="s">
        <v>48</v>
      </c>
      <c r="C48" s="37"/>
      <c r="D48" s="37"/>
      <c r="E48" s="37"/>
      <c r="F48" s="37"/>
      <c r="G48" s="36"/>
      <c r="H48" s="71">
        <f>H29+H47</f>
        <v>8</v>
      </c>
    </row>
    <row r="49" spans="1:9" ht="14.4" thickBot="1" x14ac:dyDescent="0.3">
      <c r="A49" s="226"/>
      <c r="B49" s="12" t="s">
        <v>47</v>
      </c>
      <c r="C49" s="37"/>
      <c r="D49" s="37"/>
      <c r="E49" s="228"/>
      <c r="F49" s="229"/>
      <c r="G49" s="36"/>
      <c r="H49" s="38">
        <v>1</v>
      </c>
    </row>
    <row r="50" spans="1:9" ht="14.4" thickBot="1" x14ac:dyDescent="0.3">
      <c r="A50" s="227"/>
      <c r="B50" s="10" t="s">
        <v>46</v>
      </c>
      <c r="C50" s="39"/>
      <c r="D50" s="39"/>
      <c r="E50" s="37"/>
      <c r="F50" s="37"/>
      <c r="G50" s="36"/>
      <c r="H50" s="38">
        <v>12</v>
      </c>
    </row>
    <row r="51" spans="1:9" x14ac:dyDescent="0.25">
      <c r="A51" s="40"/>
      <c r="B51" s="2"/>
      <c r="C51" s="3"/>
      <c r="D51" s="3"/>
      <c r="H51" s="41"/>
      <c r="I51" s="42"/>
    </row>
    <row r="52" spans="1:9" ht="14.4" thickBot="1" x14ac:dyDescent="0.3">
      <c r="A52" s="3" t="s">
        <v>17</v>
      </c>
    </row>
    <row r="53" spans="1:9" ht="28.2" thickBot="1" x14ac:dyDescent="0.3">
      <c r="A53" s="16" t="s">
        <v>45</v>
      </c>
      <c r="B53" s="43"/>
      <c r="C53" s="43"/>
      <c r="D53" s="43" t="s">
        <v>44</v>
      </c>
      <c r="E53" s="43"/>
      <c r="F53" s="43"/>
      <c r="G53" s="44"/>
      <c r="H53" s="45" t="s">
        <v>43</v>
      </c>
      <c r="I53" s="46" t="s">
        <v>42</v>
      </c>
    </row>
    <row r="54" spans="1:9" x14ac:dyDescent="0.25">
      <c r="A54" s="81" t="s">
        <v>20</v>
      </c>
      <c r="B54" s="191" t="str">
        <f>Mikecin!$B$48</f>
        <v>Priprema za neposredni odgojno obrazovni rad s učenicima</v>
      </c>
      <c r="C54" s="192"/>
      <c r="D54" s="192"/>
      <c r="E54" s="192"/>
      <c r="F54" s="192"/>
      <c r="G54" s="193"/>
      <c r="H54" s="50"/>
      <c r="I54" s="21">
        <v>135</v>
      </c>
    </row>
    <row r="55" spans="1:9" x14ac:dyDescent="0.25">
      <c r="A55" s="82" t="s">
        <v>18</v>
      </c>
      <c r="B55" s="52" t="s">
        <v>41</v>
      </c>
      <c r="C55" s="25"/>
      <c r="D55" s="25"/>
      <c r="E55" s="25"/>
      <c r="F55" s="25"/>
      <c r="G55" s="25"/>
      <c r="H55" s="53"/>
      <c r="I55" s="27"/>
    </row>
    <row r="56" spans="1:9" x14ac:dyDescent="0.25">
      <c r="A56" s="82" t="s">
        <v>16</v>
      </c>
      <c r="B56" s="48" t="s">
        <v>40</v>
      </c>
      <c r="C56" s="78"/>
      <c r="D56" s="78"/>
      <c r="E56" s="78"/>
      <c r="F56" s="78"/>
      <c r="G56" s="78"/>
      <c r="H56" s="54"/>
      <c r="I56" s="27"/>
    </row>
    <row r="57" spans="1:9" x14ac:dyDescent="0.25">
      <c r="A57" s="82" t="s">
        <v>39</v>
      </c>
      <c r="B57" s="52" t="s">
        <v>38</v>
      </c>
      <c r="C57" s="78"/>
      <c r="D57" s="78"/>
      <c r="E57" s="78"/>
      <c r="F57" s="78"/>
      <c r="G57" s="78"/>
      <c r="H57" s="54"/>
      <c r="I57" s="27"/>
    </row>
    <row r="58" spans="1:9" x14ac:dyDescent="0.25">
      <c r="A58" s="82" t="s">
        <v>13</v>
      </c>
      <c r="B58" s="52" t="s">
        <v>37</v>
      </c>
      <c r="C58" s="78"/>
      <c r="D58" s="78"/>
      <c r="E58" s="78"/>
      <c r="F58" s="78"/>
      <c r="G58" s="78"/>
      <c r="H58" s="54"/>
      <c r="I58" s="27"/>
    </row>
    <row r="59" spans="1:9" x14ac:dyDescent="0.25">
      <c r="A59" s="82" t="s">
        <v>11</v>
      </c>
      <c r="B59" s="48" t="s">
        <v>36</v>
      </c>
      <c r="C59" s="78"/>
      <c r="D59" s="78"/>
      <c r="E59" s="78"/>
      <c r="F59" s="78"/>
      <c r="G59" s="78"/>
      <c r="H59" s="54"/>
      <c r="I59" s="27">
        <v>20</v>
      </c>
    </row>
    <row r="60" spans="1:9" x14ac:dyDescent="0.25">
      <c r="A60" s="82" t="s">
        <v>35</v>
      </c>
      <c r="B60" s="52" t="s">
        <v>34</v>
      </c>
      <c r="C60" s="25"/>
      <c r="D60" s="25"/>
      <c r="E60" s="25"/>
      <c r="F60" s="25"/>
      <c r="G60" s="25"/>
      <c r="H60" s="53"/>
      <c r="I60" s="27">
        <v>10</v>
      </c>
    </row>
    <row r="61" spans="1:9" x14ac:dyDescent="0.25">
      <c r="A61" s="82" t="s">
        <v>33</v>
      </c>
      <c r="B61" s="52" t="s">
        <v>32</v>
      </c>
      <c r="C61" s="25"/>
      <c r="D61" s="25"/>
      <c r="E61" s="25"/>
      <c r="F61" s="25"/>
      <c r="G61" s="25"/>
      <c r="H61" s="53"/>
      <c r="I61" s="27"/>
    </row>
    <row r="62" spans="1:9" x14ac:dyDescent="0.25">
      <c r="A62" s="82" t="s">
        <v>31</v>
      </c>
      <c r="B62" s="52" t="s">
        <v>30</v>
      </c>
      <c r="C62" s="25"/>
      <c r="D62" s="25"/>
      <c r="E62" s="25"/>
      <c r="F62" s="25"/>
      <c r="G62" s="25"/>
      <c r="H62" s="53"/>
      <c r="I62" s="27"/>
    </row>
    <row r="63" spans="1:9" x14ac:dyDescent="0.25">
      <c r="A63" s="82" t="s">
        <v>29</v>
      </c>
      <c r="B63" s="52" t="s">
        <v>124</v>
      </c>
      <c r="C63" s="25"/>
      <c r="D63" s="25"/>
      <c r="E63" s="25"/>
      <c r="F63" s="25"/>
      <c r="G63" s="25"/>
      <c r="H63" s="53"/>
      <c r="I63" s="27"/>
    </row>
    <row r="64" spans="1:9" x14ac:dyDescent="0.25">
      <c r="A64" s="82" t="s">
        <v>27</v>
      </c>
      <c r="B64" s="52" t="s">
        <v>26</v>
      </c>
      <c r="C64" s="25"/>
      <c r="D64" s="25"/>
      <c r="E64" s="25"/>
      <c r="F64" s="25"/>
      <c r="G64" s="25"/>
      <c r="H64" s="53"/>
      <c r="I64" s="27">
        <v>15</v>
      </c>
    </row>
    <row r="65" spans="1:9" x14ac:dyDescent="0.25">
      <c r="A65" s="82" t="s">
        <v>25</v>
      </c>
      <c r="B65" s="52" t="s">
        <v>24</v>
      </c>
      <c r="C65" s="25"/>
      <c r="D65" s="25"/>
      <c r="E65" s="25"/>
      <c r="F65" s="25"/>
      <c r="G65" s="25"/>
      <c r="H65" s="53"/>
      <c r="I65" s="27">
        <v>10</v>
      </c>
    </row>
    <row r="66" spans="1:9" x14ac:dyDescent="0.25">
      <c r="A66" s="82" t="s">
        <v>23</v>
      </c>
      <c r="B66" s="52" t="s">
        <v>22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21</v>
      </c>
      <c r="B67" s="52" t="s">
        <v>101</v>
      </c>
      <c r="C67" s="25"/>
      <c r="D67" s="25"/>
      <c r="E67" s="25"/>
      <c r="F67" s="25"/>
      <c r="G67" s="25"/>
      <c r="H67" s="53"/>
      <c r="I67" s="27">
        <v>10</v>
      </c>
    </row>
    <row r="68" spans="1:9" ht="14.4" thickBot="1" x14ac:dyDescent="0.3">
      <c r="A68" s="83">
        <v>15</v>
      </c>
      <c r="B68" s="56" t="s">
        <v>102</v>
      </c>
      <c r="C68" s="57"/>
      <c r="D68" s="57"/>
      <c r="E68" s="57"/>
      <c r="F68" s="57"/>
      <c r="G68" s="57"/>
      <c r="H68" s="58"/>
      <c r="I68" s="32">
        <v>12</v>
      </c>
    </row>
    <row r="69" spans="1:9" ht="14.4" thickBot="1" x14ac:dyDescent="0.3">
      <c r="A69" s="59"/>
      <c r="B69" s="60" t="s">
        <v>9</v>
      </c>
      <c r="C69" s="37"/>
      <c r="D69" s="37"/>
      <c r="E69" s="37"/>
      <c r="F69" s="37"/>
      <c r="G69" s="61"/>
      <c r="H69" s="36"/>
      <c r="I69" s="71">
        <f>SUM(I54:I68)</f>
        <v>212</v>
      </c>
    </row>
    <row r="70" spans="1:9" ht="14.4" thickBot="1" x14ac:dyDescent="0.3">
      <c r="A70" s="59"/>
      <c r="B70" s="12"/>
      <c r="C70" s="37"/>
      <c r="D70" s="37"/>
      <c r="E70" s="37"/>
      <c r="F70" s="37"/>
      <c r="G70" s="37"/>
      <c r="H70" s="61"/>
      <c r="I70" s="36"/>
    </row>
    <row r="71" spans="1:9" ht="14.4" thickBot="1" x14ac:dyDescent="0.3">
      <c r="A71" s="62" t="s">
        <v>20</v>
      </c>
      <c r="B71" s="203" t="s">
        <v>19</v>
      </c>
      <c r="C71" s="204"/>
      <c r="D71" s="204"/>
      <c r="E71" s="204"/>
      <c r="F71" s="204"/>
      <c r="G71" s="204"/>
      <c r="H71" s="205"/>
      <c r="I71" s="63">
        <v>296</v>
      </c>
    </row>
    <row r="72" spans="1:9" ht="14.4" thickBot="1" x14ac:dyDescent="0.3">
      <c r="A72" s="62" t="s">
        <v>18</v>
      </c>
      <c r="B72" s="206" t="s">
        <v>17</v>
      </c>
      <c r="C72" s="204"/>
      <c r="D72" s="204"/>
      <c r="E72" s="204"/>
      <c r="F72" s="204"/>
      <c r="G72" s="204"/>
      <c r="H72" s="205"/>
      <c r="I72" s="71">
        <f>I69</f>
        <v>212</v>
      </c>
    </row>
    <row r="73" spans="1:9" ht="14.4" thickBot="1" x14ac:dyDescent="0.3">
      <c r="A73" s="62" t="s">
        <v>16</v>
      </c>
      <c r="B73" s="59" t="s">
        <v>445</v>
      </c>
      <c r="C73" s="37"/>
      <c r="D73" s="43"/>
      <c r="E73" s="37"/>
      <c r="F73" s="37"/>
      <c r="G73" s="37"/>
      <c r="H73" s="61"/>
      <c r="I73" s="63">
        <v>38</v>
      </c>
    </row>
    <row r="74" spans="1:9" ht="14.4" thickBot="1" x14ac:dyDescent="0.3">
      <c r="A74" s="62" t="s">
        <v>15</v>
      </c>
      <c r="B74" s="59" t="s">
        <v>14</v>
      </c>
      <c r="C74" s="37"/>
      <c r="D74" s="43"/>
      <c r="E74" s="37"/>
      <c r="F74" s="37"/>
      <c r="G74" s="37"/>
      <c r="H74" s="61"/>
      <c r="I74" s="63">
        <v>22</v>
      </c>
    </row>
    <row r="75" spans="1:9" ht="14.4" thickBot="1" x14ac:dyDescent="0.3">
      <c r="A75" s="62" t="s">
        <v>13</v>
      </c>
      <c r="B75" s="59" t="s">
        <v>12</v>
      </c>
      <c r="C75" s="37"/>
      <c r="D75" s="37"/>
      <c r="E75" s="37"/>
      <c r="F75" s="37"/>
      <c r="G75" s="37"/>
      <c r="H75" s="61"/>
      <c r="I75" s="63">
        <v>58</v>
      </c>
    </row>
    <row r="76" spans="1:9" ht="14.4" thickBot="1" x14ac:dyDescent="0.3">
      <c r="A76" s="62" t="s">
        <v>11</v>
      </c>
      <c r="B76" s="59" t="s">
        <v>10</v>
      </c>
      <c r="C76" s="37"/>
      <c r="D76" s="37"/>
      <c r="E76" s="37"/>
      <c r="F76" s="37"/>
      <c r="G76" s="37"/>
      <c r="H76" s="61"/>
      <c r="I76" s="72">
        <v>0</v>
      </c>
    </row>
    <row r="77" spans="1:9" ht="14.4" thickBot="1" x14ac:dyDescent="0.3">
      <c r="A77" s="59"/>
      <c r="B77" s="10" t="s">
        <v>9</v>
      </c>
      <c r="C77" s="37"/>
      <c r="D77" s="37"/>
      <c r="E77" s="37"/>
      <c r="F77" s="37"/>
      <c r="G77" s="37"/>
      <c r="H77" s="61"/>
      <c r="I77" s="72">
        <f>SUM(I71:I76)</f>
        <v>626</v>
      </c>
    </row>
    <row r="78" spans="1:9" x14ac:dyDescent="0.25">
      <c r="A78" s="2"/>
      <c r="B78" s="3"/>
      <c r="C78" s="2"/>
      <c r="D78" s="2"/>
      <c r="E78" s="2"/>
      <c r="F78" s="2"/>
      <c r="G78" s="2"/>
      <c r="H78" s="2"/>
    </row>
    <row r="79" spans="1:9" x14ac:dyDescent="0.25">
      <c r="A79" s="3" t="s">
        <v>8</v>
      </c>
    </row>
    <row r="80" spans="1:9" x14ac:dyDescent="0.25">
      <c r="A80" s="194" t="s">
        <v>83</v>
      </c>
      <c r="B80" s="194"/>
      <c r="C80" s="194"/>
      <c r="D80" s="194"/>
      <c r="E80" s="194"/>
      <c r="F80" s="194"/>
      <c r="G80" s="194"/>
      <c r="H80" s="194"/>
      <c r="I80" s="194"/>
    </row>
    <row r="81" spans="1:9" x14ac:dyDescent="0.25">
      <c r="A81" s="194" t="s">
        <v>84</v>
      </c>
      <c r="B81" s="194"/>
      <c r="C81" s="194"/>
      <c r="D81" s="194"/>
      <c r="E81" s="194"/>
      <c r="F81" s="194"/>
      <c r="G81" s="194"/>
      <c r="H81" s="194"/>
      <c r="I81" s="194"/>
    </row>
    <row r="82" spans="1:9" x14ac:dyDescent="0.25">
      <c r="A82" s="76" t="s">
        <v>85</v>
      </c>
      <c r="B82" s="76"/>
      <c r="C82" s="76"/>
      <c r="D82" s="76"/>
      <c r="E82" s="76"/>
      <c r="F82" s="76"/>
      <c r="G82" s="76"/>
      <c r="H82" s="76"/>
      <c r="I82" s="76"/>
    </row>
    <row r="84" spans="1:9" x14ac:dyDescent="0.25">
      <c r="A84" s="196" t="s">
        <v>7</v>
      </c>
      <c r="B84" s="196"/>
      <c r="C84" s="196"/>
      <c r="D84" s="196"/>
      <c r="E84" s="196"/>
      <c r="F84" s="196"/>
      <c r="G84" s="196"/>
      <c r="H84" s="196"/>
      <c r="I84" s="196"/>
    </row>
    <row r="85" spans="1:9" x14ac:dyDescent="0.25">
      <c r="A85" s="195" t="s">
        <v>6</v>
      </c>
      <c r="B85" s="195"/>
      <c r="C85" s="195"/>
      <c r="D85" s="195"/>
      <c r="E85" s="195"/>
      <c r="F85" s="195"/>
      <c r="G85" s="195"/>
      <c r="H85" s="195"/>
      <c r="I85" s="195"/>
    </row>
    <row r="88" spans="1:9" x14ac:dyDescent="0.25">
      <c r="A88" s="182" t="s">
        <v>5</v>
      </c>
      <c r="B88" s="182"/>
      <c r="C88" s="182"/>
      <c r="H88" s="182" t="s">
        <v>4</v>
      </c>
      <c r="I88" s="182"/>
    </row>
    <row r="89" spans="1:9" x14ac:dyDescent="0.25">
      <c r="A89" s="78"/>
      <c r="B89" s="78"/>
      <c r="C89" s="78"/>
      <c r="H89" s="182" t="s">
        <v>3</v>
      </c>
      <c r="I89" s="182"/>
    </row>
    <row r="90" spans="1:9" x14ac:dyDescent="0.25">
      <c r="H90" s="182"/>
      <c r="I90" s="182"/>
    </row>
    <row r="91" spans="1:9" x14ac:dyDescent="0.25">
      <c r="A91" s="1" t="s">
        <v>2</v>
      </c>
    </row>
    <row r="92" spans="1:9" x14ac:dyDescent="0.25">
      <c r="A92" s="1" t="s">
        <v>1</v>
      </c>
    </row>
    <row r="93" spans="1:9" x14ac:dyDescent="0.25">
      <c r="A93" s="1" t="s">
        <v>0</v>
      </c>
    </row>
    <row r="95" spans="1:9" x14ac:dyDescent="0.25">
      <c r="A95" s="74"/>
    </row>
    <row r="96" spans="1:9" x14ac:dyDescent="0.25">
      <c r="A96" s="74"/>
    </row>
  </sheetData>
  <mergeCells count="45">
    <mergeCell ref="H90:I90"/>
    <mergeCell ref="A81:I81"/>
    <mergeCell ref="A84:I84"/>
    <mergeCell ref="A85:I85"/>
    <mergeCell ref="A88:C88"/>
    <mergeCell ref="H88:I88"/>
    <mergeCell ref="H89:I89"/>
    <mergeCell ref="A80:I80"/>
    <mergeCell ref="B27:F27"/>
    <mergeCell ref="B28:F28"/>
    <mergeCell ref="B31:F31"/>
    <mergeCell ref="A32:A44"/>
    <mergeCell ref="B33:F33"/>
    <mergeCell ref="A45:A46"/>
    <mergeCell ref="A48:A50"/>
    <mergeCell ref="E49:F49"/>
    <mergeCell ref="B54:G54"/>
    <mergeCell ref="B71:H71"/>
    <mergeCell ref="B72:H72"/>
    <mergeCell ref="B26:F26"/>
    <mergeCell ref="D11:I11"/>
    <mergeCell ref="A12:I12"/>
    <mergeCell ref="B14:F14"/>
    <mergeCell ref="A15:A28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A8:I8"/>
    <mergeCell ref="A9:I9"/>
    <mergeCell ref="A10:C10"/>
    <mergeCell ref="D10:I10"/>
    <mergeCell ref="A7:I7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2" fitToHeight="0" orientation="portrait" r:id="rId1"/>
  <rowBreaks count="1" manualBreakCount="1">
    <brk id="5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2">
    <pageSetUpPr fitToPage="1"/>
  </sheetPr>
  <dimension ref="A1:K99"/>
  <sheetViews>
    <sheetView view="pageBreakPreview" topLeftCell="A52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342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343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344</v>
      </c>
      <c r="C18" s="223"/>
      <c r="D18" s="223"/>
      <c r="E18" s="223"/>
      <c r="F18" s="224"/>
      <c r="G18" s="69"/>
      <c r="H18" s="8">
        <v>6</v>
      </c>
    </row>
    <row r="19" spans="1:8" x14ac:dyDescent="0.25">
      <c r="A19" s="220"/>
      <c r="B19" s="1" t="s">
        <v>345</v>
      </c>
      <c r="C19" s="123"/>
      <c r="D19" s="123"/>
      <c r="E19" s="123"/>
      <c r="F19" s="124"/>
      <c r="G19" s="7" t="s">
        <v>244</v>
      </c>
      <c r="H19" s="8">
        <v>2</v>
      </c>
    </row>
    <row r="20" spans="1:8" x14ac:dyDescent="0.25">
      <c r="A20" s="220"/>
      <c r="B20" s="207" t="str">
        <f>$B$19</f>
        <v>Zdravstvena njega - specijalna</v>
      </c>
      <c r="C20" s="208"/>
      <c r="D20" s="208"/>
      <c r="E20" s="208"/>
      <c r="F20" s="209"/>
      <c r="G20" s="7" t="s">
        <v>260</v>
      </c>
      <c r="H20" s="8">
        <v>4</v>
      </c>
    </row>
    <row r="21" spans="1:8" x14ac:dyDescent="0.25">
      <c r="A21" s="220"/>
      <c r="B21" s="207" t="str">
        <f>$B$19</f>
        <v>Zdravstvena njega - specijalna</v>
      </c>
      <c r="C21" s="208"/>
      <c r="D21" s="208"/>
      <c r="E21" s="208"/>
      <c r="F21" s="209"/>
      <c r="G21" s="7" t="s">
        <v>261</v>
      </c>
      <c r="H21" s="8">
        <v>4</v>
      </c>
    </row>
    <row r="22" spans="1:8" x14ac:dyDescent="0.25">
      <c r="A22" s="220"/>
      <c r="B22" s="207" t="str">
        <f>$B$19</f>
        <v>Zdravstvena njega - specijalna</v>
      </c>
      <c r="C22" s="208"/>
      <c r="D22" s="208"/>
      <c r="E22" s="208"/>
      <c r="F22" s="209"/>
      <c r="G22" s="7" t="s">
        <v>262</v>
      </c>
      <c r="H22" s="8">
        <v>4</v>
      </c>
    </row>
    <row r="23" spans="1:8" x14ac:dyDescent="0.25">
      <c r="A23" s="220"/>
      <c r="B23" s="207" t="str">
        <f>$B$22</f>
        <v>Zdravstvena njega - specijalna</v>
      </c>
      <c r="C23" s="208"/>
      <c r="D23" s="208"/>
      <c r="E23" s="208"/>
      <c r="F23" s="209"/>
      <c r="G23" s="7" t="s">
        <v>346</v>
      </c>
      <c r="H23" s="8">
        <v>2</v>
      </c>
    </row>
    <row r="24" spans="1:8" x14ac:dyDescent="0.25">
      <c r="A24" s="220"/>
      <c r="B24" s="207" t="str">
        <f>$B$23</f>
        <v>Zdravstvena njega - specijalna</v>
      </c>
      <c r="C24" s="208"/>
      <c r="D24" s="208"/>
      <c r="E24" s="208"/>
      <c r="F24" s="209"/>
      <c r="G24" s="7" t="s">
        <v>291</v>
      </c>
      <c r="H24" s="8">
        <v>2</v>
      </c>
    </row>
    <row r="25" spans="1:8" x14ac:dyDescent="0.25">
      <c r="A25" s="220"/>
      <c r="B25" s="207" t="str">
        <f>$B$23</f>
        <v>Zdravstvena njega - specijalna</v>
      </c>
      <c r="C25" s="208"/>
      <c r="D25" s="208"/>
      <c r="E25" s="208"/>
      <c r="F25" s="209"/>
      <c r="G25" s="7" t="s">
        <v>292</v>
      </c>
      <c r="H25" s="8">
        <v>2</v>
      </c>
    </row>
    <row r="26" spans="1:8" x14ac:dyDescent="0.25">
      <c r="A26" s="220"/>
      <c r="B26" s="1" t="s">
        <v>302</v>
      </c>
      <c r="C26" s="150"/>
      <c r="D26" s="135"/>
      <c r="E26" s="136"/>
      <c r="F26" s="137"/>
      <c r="G26" s="7" t="s">
        <v>215</v>
      </c>
      <c r="H26" s="8">
        <v>3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108" t="s">
        <v>347</v>
      </c>
      <c r="C28" s="108"/>
      <c r="D28" s="108"/>
      <c r="E28" s="108"/>
      <c r="F28" s="108"/>
      <c r="G28" s="127"/>
      <c r="H28" s="12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29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182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50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70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60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50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65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60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50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799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851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799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20:F20"/>
    <mergeCell ref="B21:F21"/>
    <mergeCell ref="B22:F22"/>
    <mergeCell ref="B23:F23"/>
    <mergeCell ref="B24:F24"/>
    <mergeCell ref="B25:F25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3">
    <pageSetUpPr fitToPage="1"/>
  </sheetPr>
  <dimension ref="A1:K99"/>
  <sheetViews>
    <sheetView view="pageBreakPreview" topLeftCell="A52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348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349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203</v>
      </c>
      <c r="C18" s="125"/>
      <c r="D18" s="125"/>
      <c r="E18" s="125"/>
      <c r="F18" s="126"/>
      <c r="G18" s="69" t="s">
        <v>119</v>
      </c>
      <c r="H18" s="8">
        <v>1</v>
      </c>
    </row>
    <row r="19" spans="1:8" x14ac:dyDescent="0.25">
      <c r="A19" s="220"/>
      <c r="B19" s="207" t="s">
        <v>203</v>
      </c>
      <c r="C19" s="208" t="s">
        <v>203</v>
      </c>
      <c r="D19" s="208" t="s">
        <v>203</v>
      </c>
      <c r="E19" s="208" t="s">
        <v>203</v>
      </c>
      <c r="F19" s="209" t="s">
        <v>203</v>
      </c>
      <c r="G19" s="7" t="s">
        <v>250</v>
      </c>
      <c r="H19" s="8">
        <v>2</v>
      </c>
    </row>
    <row r="20" spans="1:8" x14ac:dyDescent="0.25">
      <c r="A20" s="220"/>
      <c r="B20" s="207" t="s">
        <v>203</v>
      </c>
      <c r="C20" s="208" t="s">
        <v>203</v>
      </c>
      <c r="D20" s="208" t="s">
        <v>203</v>
      </c>
      <c r="E20" s="208" t="s">
        <v>203</v>
      </c>
      <c r="F20" s="209" t="s">
        <v>203</v>
      </c>
      <c r="G20" s="7" t="s">
        <v>251</v>
      </c>
      <c r="H20" s="8">
        <v>2</v>
      </c>
    </row>
    <row r="21" spans="1:8" x14ac:dyDescent="0.25">
      <c r="A21" s="220"/>
      <c r="B21" s="207" t="s">
        <v>203</v>
      </c>
      <c r="C21" s="208" t="s">
        <v>203</v>
      </c>
      <c r="D21" s="208" t="s">
        <v>203</v>
      </c>
      <c r="E21" s="208" t="s">
        <v>203</v>
      </c>
      <c r="F21" s="209" t="s">
        <v>203</v>
      </c>
      <c r="G21" s="7" t="s">
        <v>252</v>
      </c>
      <c r="H21" s="8">
        <v>2</v>
      </c>
    </row>
    <row r="22" spans="1:8" x14ac:dyDescent="0.25">
      <c r="A22" s="220"/>
      <c r="B22" s="1" t="s">
        <v>206</v>
      </c>
      <c r="C22" s="123"/>
      <c r="D22" s="123"/>
      <c r="E22" s="123"/>
      <c r="F22" s="124"/>
      <c r="G22" s="7" t="s">
        <v>210</v>
      </c>
      <c r="H22" s="8">
        <v>2</v>
      </c>
    </row>
    <row r="23" spans="1:8" x14ac:dyDescent="0.25">
      <c r="A23" s="220"/>
      <c r="B23" s="207" t="s">
        <v>206</v>
      </c>
      <c r="C23" s="208" t="s">
        <v>206</v>
      </c>
      <c r="D23" s="208" t="s">
        <v>206</v>
      </c>
      <c r="E23" s="208" t="s">
        <v>206</v>
      </c>
      <c r="F23" s="209" t="s">
        <v>206</v>
      </c>
      <c r="G23" s="7" t="s">
        <v>211</v>
      </c>
      <c r="H23" s="8">
        <v>4</v>
      </c>
    </row>
    <row r="24" spans="1:8" x14ac:dyDescent="0.25">
      <c r="A24" s="220"/>
      <c r="B24" s="207" t="s">
        <v>206</v>
      </c>
      <c r="C24" s="208" t="s">
        <v>206</v>
      </c>
      <c r="D24" s="208" t="s">
        <v>206</v>
      </c>
      <c r="E24" s="208" t="s">
        <v>206</v>
      </c>
      <c r="F24" s="209" t="s">
        <v>206</v>
      </c>
      <c r="G24" s="7" t="s">
        <v>212</v>
      </c>
      <c r="H24" s="8">
        <v>4</v>
      </c>
    </row>
    <row r="25" spans="1:8" x14ac:dyDescent="0.25">
      <c r="A25" s="220"/>
      <c r="B25" s="207" t="s">
        <v>206</v>
      </c>
      <c r="C25" s="208" t="s">
        <v>206</v>
      </c>
      <c r="D25" s="208" t="s">
        <v>206</v>
      </c>
      <c r="E25" s="208" t="s">
        <v>206</v>
      </c>
      <c r="F25" s="209" t="s">
        <v>206</v>
      </c>
      <c r="G25" s="7" t="s">
        <v>135</v>
      </c>
      <c r="H25" s="8">
        <v>4</v>
      </c>
    </row>
    <row r="26" spans="1:8" x14ac:dyDescent="0.25">
      <c r="A26" s="220"/>
      <c r="B26" s="236" t="s">
        <v>185</v>
      </c>
      <c r="C26" s="237"/>
      <c r="D26" s="237"/>
      <c r="E26" s="237"/>
      <c r="F26" s="247"/>
      <c r="G26" s="7" t="s">
        <v>262</v>
      </c>
      <c r="H26" s="8">
        <v>2</v>
      </c>
    </row>
    <row r="27" spans="1:8" x14ac:dyDescent="0.25">
      <c r="A27" s="220"/>
      <c r="B27" s="197" t="s">
        <v>185</v>
      </c>
      <c r="C27" s="197"/>
      <c r="D27" s="197"/>
      <c r="E27" s="197"/>
      <c r="F27" s="197"/>
      <c r="G27" s="7" t="s">
        <v>295</v>
      </c>
      <c r="H27" s="8">
        <v>2</v>
      </c>
    </row>
    <row r="28" spans="1:8" x14ac:dyDescent="0.25">
      <c r="A28" s="220"/>
      <c r="B28" s="151" t="s">
        <v>351</v>
      </c>
      <c r="C28" s="108"/>
      <c r="D28" s="108"/>
      <c r="E28" s="108"/>
      <c r="F28" s="108"/>
      <c r="G28" s="127"/>
      <c r="H28" s="128"/>
    </row>
    <row r="29" spans="1:8" x14ac:dyDescent="0.25">
      <c r="A29" s="220"/>
      <c r="B29" s="197" t="s">
        <v>350</v>
      </c>
      <c r="C29" s="197"/>
      <c r="D29" s="197"/>
      <c r="E29" s="197"/>
      <c r="F29" s="197"/>
      <c r="G29" s="7"/>
      <c r="H29" s="8">
        <v>2</v>
      </c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27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119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198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60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50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55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/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60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725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925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725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2"/>
  <dimension ref="A1:K99"/>
  <sheetViews>
    <sheetView view="pageBreakPreview" topLeftCell="A67" zoomScale="115" zoomScaleNormal="100" zoomScaleSheetLayoutView="11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109</v>
      </c>
      <c r="B4" s="195"/>
      <c r="C4" s="195"/>
      <c r="D4" s="195"/>
      <c r="E4" s="195"/>
      <c r="F4" s="195"/>
    </row>
    <row r="5" spans="1:11" x14ac:dyDescent="0.25">
      <c r="A5" s="195" t="s">
        <v>108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111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112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113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114</v>
      </c>
      <c r="C18" s="223"/>
      <c r="D18" s="223"/>
      <c r="E18" s="223"/>
      <c r="F18" s="224"/>
      <c r="G18" s="69"/>
      <c r="H18" s="8">
        <v>15</v>
      </c>
    </row>
    <row r="19" spans="1:8" x14ac:dyDescent="0.25">
      <c r="A19" s="220"/>
      <c r="B19" s="207" t="s">
        <v>115</v>
      </c>
      <c r="C19" s="208"/>
      <c r="D19" s="208"/>
      <c r="E19" s="208"/>
      <c r="F19" s="209"/>
      <c r="G19" s="7" t="s">
        <v>116</v>
      </c>
      <c r="H19" s="8">
        <v>2</v>
      </c>
    </row>
    <row r="20" spans="1:8" x14ac:dyDescent="0.25">
      <c r="A20" s="220"/>
      <c r="B20" s="207" t="str">
        <f>B19</f>
        <v>Načela poučavanja</v>
      </c>
      <c r="C20" s="208"/>
      <c r="D20" s="208"/>
      <c r="E20" s="208"/>
      <c r="F20" s="209"/>
      <c r="G20" s="79" t="s">
        <v>117</v>
      </c>
      <c r="H20" s="8">
        <f>H19</f>
        <v>2</v>
      </c>
    </row>
    <row r="21" spans="1:8" x14ac:dyDescent="0.25">
      <c r="A21" s="220"/>
      <c r="B21" s="207" t="str">
        <f>B20</f>
        <v>Načela poučavanja</v>
      </c>
      <c r="C21" s="208"/>
      <c r="D21" s="208"/>
      <c r="E21" s="208"/>
      <c r="F21" s="209"/>
      <c r="G21" s="79" t="s">
        <v>118</v>
      </c>
      <c r="H21" s="8">
        <f>H20</f>
        <v>2</v>
      </c>
    </row>
    <row r="22" spans="1:8" x14ac:dyDescent="0.25">
      <c r="A22" s="220"/>
      <c r="B22" s="207" t="str">
        <f>B21</f>
        <v>Načela poučavanja</v>
      </c>
      <c r="C22" s="208"/>
      <c r="D22" s="208"/>
      <c r="E22" s="208"/>
      <c r="F22" s="209"/>
      <c r="G22" s="79" t="s">
        <v>119</v>
      </c>
      <c r="H22" s="8">
        <f>H21</f>
        <v>2</v>
      </c>
    </row>
    <row r="23" spans="1:8" x14ac:dyDescent="0.25">
      <c r="A23" s="220"/>
      <c r="B23" s="207"/>
      <c r="C23" s="208"/>
      <c r="D23" s="208"/>
      <c r="E23" s="208"/>
      <c r="F23" s="209"/>
      <c r="G23" s="7"/>
      <c r="H23" s="8"/>
    </row>
    <row r="24" spans="1:8" x14ac:dyDescent="0.25">
      <c r="A24" s="220"/>
      <c r="B24" s="207"/>
      <c r="C24" s="208"/>
      <c r="D24" s="208"/>
      <c r="E24" s="208"/>
      <c r="F24" s="209"/>
      <c r="G24" s="7"/>
      <c r="H24" s="8"/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23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385</v>
      </c>
      <c r="C35" s="18"/>
      <c r="D35" s="18"/>
      <c r="E35" s="18"/>
      <c r="F35" s="19"/>
      <c r="G35" s="20"/>
      <c r="H35" s="21">
        <v>2</v>
      </c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25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87" t="s">
        <v>120</v>
      </c>
      <c r="C57" s="88"/>
      <c r="D57" s="88"/>
      <c r="E57" s="88"/>
      <c r="F57" s="88"/>
      <c r="G57" s="89"/>
      <c r="H57" s="50">
        <v>6</v>
      </c>
      <c r="I57" s="21">
        <v>222</v>
      </c>
    </row>
    <row r="58" spans="1:9" x14ac:dyDescent="0.25">
      <c r="A58" s="82" t="s">
        <v>18</v>
      </c>
      <c r="B58" s="52" t="s">
        <v>34</v>
      </c>
      <c r="C58" s="25"/>
      <c r="D58" s="25"/>
      <c r="E58" s="25"/>
      <c r="F58" s="25"/>
      <c r="G58" s="25"/>
      <c r="H58" s="53"/>
      <c r="I58" s="27">
        <v>80</v>
      </c>
    </row>
    <row r="59" spans="1:9" x14ac:dyDescent="0.25">
      <c r="A59" s="82" t="s">
        <v>16</v>
      </c>
      <c r="B59" s="48" t="s">
        <v>121</v>
      </c>
      <c r="C59" s="80"/>
      <c r="D59" s="80"/>
      <c r="E59" s="80"/>
      <c r="F59" s="80"/>
      <c r="G59" s="80"/>
      <c r="H59" s="54"/>
      <c r="I59" s="27">
        <v>30</v>
      </c>
    </row>
    <row r="60" spans="1:9" x14ac:dyDescent="0.25">
      <c r="A60" s="82" t="s">
        <v>39</v>
      </c>
      <c r="B60" s="52" t="s">
        <v>122</v>
      </c>
      <c r="C60" s="80"/>
      <c r="D60" s="80"/>
      <c r="E60" s="80"/>
      <c r="F60" s="80"/>
      <c r="G60" s="80"/>
      <c r="H60" s="54"/>
      <c r="I60" s="27">
        <v>20</v>
      </c>
    </row>
    <row r="61" spans="1:9" x14ac:dyDescent="0.25">
      <c r="A61" s="82" t="s">
        <v>13</v>
      </c>
      <c r="B61" s="52" t="s">
        <v>123</v>
      </c>
      <c r="C61" s="80"/>
      <c r="D61" s="80"/>
      <c r="E61" s="80"/>
      <c r="F61" s="80"/>
      <c r="G61" s="80"/>
      <c r="H61" s="54"/>
      <c r="I61" s="27">
        <v>30</v>
      </c>
    </row>
    <row r="62" spans="1:9" x14ac:dyDescent="0.25">
      <c r="A62" s="82" t="s">
        <v>11</v>
      </c>
      <c r="B62" s="52" t="s">
        <v>124</v>
      </c>
      <c r="C62" s="25"/>
      <c r="D62" s="25"/>
      <c r="E62" s="25"/>
      <c r="F62" s="25"/>
      <c r="G62" s="25"/>
      <c r="H62" s="53"/>
      <c r="I62" s="27">
        <v>72</v>
      </c>
    </row>
    <row r="63" spans="1:9" x14ac:dyDescent="0.25">
      <c r="A63" s="82" t="s">
        <v>35</v>
      </c>
      <c r="B63" s="52" t="s">
        <v>125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102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126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29</v>
      </c>
      <c r="B66" s="52" t="s">
        <v>127</v>
      </c>
      <c r="C66" s="25"/>
      <c r="D66" s="25"/>
      <c r="E66" s="25"/>
      <c r="F66" s="25"/>
      <c r="G66" s="25"/>
      <c r="H66" s="53"/>
      <c r="I66" s="27">
        <v>30</v>
      </c>
    </row>
    <row r="67" spans="1:9" x14ac:dyDescent="0.25">
      <c r="A67" s="82" t="s">
        <v>27</v>
      </c>
      <c r="B67" s="52" t="s">
        <v>128</v>
      </c>
      <c r="C67" s="25"/>
      <c r="D67" s="25"/>
      <c r="E67" s="25"/>
      <c r="F67" s="25"/>
      <c r="G67" s="25"/>
      <c r="H67" s="53"/>
      <c r="I67" s="27">
        <v>40</v>
      </c>
    </row>
    <row r="68" spans="1:9" x14ac:dyDescent="0.25">
      <c r="A68" s="82" t="s">
        <v>25</v>
      </c>
      <c r="B68" s="52" t="s">
        <v>129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102</v>
      </c>
      <c r="C69" s="25"/>
      <c r="D69" s="25"/>
      <c r="E69" s="25"/>
      <c r="F69" s="25"/>
      <c r="G69" s="25"/>
      <c r="H69" s="53"/>
      <c r="I69" s="27">
        <v>31</v>
      </c>
    </row>
    <row r="70" spans="1:9" x14ac:dyDescent="0.25">
      <c r="A70" s="82" t="s">
        <v>21</v>
      </c>
      <c r="B70" s="52" t="s">
        <v>106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/>
      <c r="B71" s="56"/>
      <c r="C71" s="57"/>
      <c r="D71" s="57"/>
      <c r="E71" s="57"/>
      <c r="F71" s="57"/>
      <c r="G71" s="57"/>
      <c r="H71" s="58"/>
      <c r="I71" s="32"/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725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925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725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rowBreaks count="1" manualBreakCount="1">
    <brk id="5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4">
    <pageSetUpPr fitToPage="1"/>
  </sheetPr>
  <dimension ref="A1:K99"/>
  <sheetViews>
    <sheetView view="pageBreakPreview" topLeftCell="A55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353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352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356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354</v>
      </c>
      <c r="C18" s="223"/>
      <c r="D18" s="223"/>
      <c r="E18" s="223"/>
      <c r="F18" s="224"/>
      <c r="G18" s="69" t="s">
        <v>223</v>
      </c>
      <c r="H18" s="8">
        <v>2</v>
      </c>
    </row>
    <row r="19" spans="1:8" x14ac:dyDescent="0.25">
      <c r="A19" s="220"/>
      <c r="B19" s="207" t="s">
        <v>354</v>
      </c>
      <c r="C19" s="208"/>
      <c r="D19" s="208"/>
      <c r="E19" s="208"/>
      <c r="F19" s="209"/>
      <c r="G19" s="7" t="s">
        <v>193</v>
      </c>
      <c r="H19" s="8">
        <v>2</v>
      </c>
    </row>
    <row r="20" spans="1:8" x14ac:dyDescent="0.25">
      <c r="A20" s="220"/>
      <c r="B20" s="207" t="s">
        <v>354</v>
      </c>
      <c r="C20" s="208"/>
      <c r="D20" s="208"/>
      <c r="E20" s="208"/>
      <c r="F20" s="209"/>
      <c r="G20" s="7" t="s">
        <v>163</v>
      </c>
      <c r="H20" s="8">
        <v>2</v>
      </c>
    </row>
    <row r="21" spans="1:8" x14ac:dyDescent="0.25">
      <c r="A21" s="220"/>
      <c r="B21" s="207" t="s">
        <v>354</v>
      </c>
      <c r="C21" s="208"/>
      <c r="D21" s="208"/>
      <c r="E21" s="208"/>
      <c r="F21" s="209"/>
      <c r="G21" s="7" t="s">
        <v>164</v>
      </c>
      <c r="H21" s="8">
        <v>2</v>
      </c>
    </row>
    <row r="22" spans="1:8" x14ac:dyDescent="0.25">
      <c r="A22" s="220"/>
      <c r="B22" s="207" t="s">
        <v>354</v>
      </c>
      <c r="C22" s="208"/>
      <c r="D22" s="208"/>
      <c r="E22" s="208"/>
      <c r="F22" s="209"/>
      <c r="G22" s="7" t="s">
        <v>224</v>
      </c>
      <c r="H22" s="8">
        <v>2</v>
      </c>
    </row>
    <row r="23" spans="1:8" x14ac:dyDescent="0.25">
      <c r="A23" s="220"/>
      <c r="B23" s="207" t="s">
        <v>354</v>
      </c>
      <c r="C23" s="208"/>
      <c r="D23" s="208"/>
      <c r="E23" s="208"/>
      <c r="F23" s="209"/>
      <c r="G23" s="7" t="s">
        <v>165</v>
      </c>
      <c r="H23" s="8">
        <v>2</v>
      </c>
    </row>
    <row r="24" spans="1:8" x14ac:dyDescent="0.25">
      <c r="A24" s="220"/>
      <c r="B24" s="207" t="s">
        <v>354</v>
      </c>
      <c r="C24" s="208"/>
      <c r="D24" s="208"/>
      <c r="E24" s="208"/>
      <c r="F24" s="209"/>
      <c r="G24" s="7" t="s">
        <v>166</v>
      </c>
      <c r="H24" s="8">
        <v>2</v>
      </c>
    </row>
    <row r="25" spans="1:8" x14ac:dyDescent="0.25">
      <c r="A25" s="220"/>
      <c r="B25" s="207" t="s">
        <v>354</v>
      </c>
      <c r="C25" s="208"/>
      <c r="D25" s="208"/>
      <c r="E25" s="208"/>
      <c r="F25" s="209"/>
      <c r="G25" s="7" t="s">
        <v>167</v>
      </c>
      <c r="H25" s="8">
        <v>2</v>
      </c>
    </row>
    <row r="26" spans="1:8" x14ac:dyDescent="0.25">
      <c r="A26" s="220"/>
      <c r="B26" s="197" t="s">
        <v>355</v>
      </c>
      <c r="C26" s="197"/>
      <c r="D26" s="197"/>
      <c r="E26" s="197"/>
      <c r="F26" s="197"/>
      <c r="G26" s="7" t="s">
        <v>244</v>
      </c>
      <c r="H26" s="8">
        <v>1</v>
      </c>
    </row>
    <row r="27" spans="1:8" x14ac:dyDescent="0.25">
      <c r="A27" s="220"/>
      <c r="B27" s="197" t="s">
        <v>355</v>
      </c>
      <c r="C27" s="197"/>
      <c r="D27" s="197"/>
      <c r="E27" s="197"/>
      <c r="F27" s="197"/>
      <c r="G27" s="7" t="s">
        <v>199</v>
      </c>
      <c r="H27" s="8">
        <v>1</v>
      </c>
    </row>
    <row r="28" spans="1:8" x14ac:dyDescent="0.25">
      <c r="A28" s="220"/>
      <c r="B28" s="197" t="s">
        <v>355</v>
      </c>
      <c r="C28" s="197"/>
      <c r="D28" s="197"/>
      <c r="E28" s="197"/>
      <c r="F28" s="197"/>
      <c r="G28" s="7" t="s">
        <v>186</v>
      </c>
      <c r="H28" s="8">
        <v>1</v>
      </c>
    </row>
    <row r="29" spans="1:8" x14ac:dyDescent="0.25">
      <c r="A29" s="220"/>
      <c r="B29" s="197" t="s">
        <v>355</v>
      </c>
      <c r="C29" s="197"/>
      <c r="D29" s="197"/>
      <c r="E29" s="197"/>
      <c r="F29" s="197"/>
      <c r="G29" s="7" t="s">
        <v>210</v>
      </c>
      <c r="H29" s="8">
        <v>1</v>
      </c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20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224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318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80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90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80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40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60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950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700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950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38">
    <pageSetUpPr fitToPage="1"/>
  </sheetPr>
  <dimension ref="A1:K99"/>
  <sheetViews>
    <sheetView view="pageBreakPreview" topLeftCell="A58" zoomScale="130" zoomScaleNormal="100" zoomScaleSheetLayoutView="13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372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371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373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374</v>
      </c>
      <c r="C18" s="223"/>
      <c r="D18" s="223"/>
      <c r="E18" s="223"/>
      <c r="F18" s="224"/>
      <c r="G18" s="69" t="s">
        <v>223</v>
      </c>
      <c r="H18" s="8">
        <v>2</v>
      </c>
    </row>
    <row r="19" spans="1:8" x14ac:dyDescent="0.25">
      <c r="A19" s="220"/>
      <c r="B19" s="207" t="s">
        <v>374</v>
      </c>
      <c r="C19" s="208"/>
      <c r="D19" s="208"/>
      <c r="E19" s="208"/>
      <c r="F19" s="209"/>
      <c r="G19" s="7" t="s">
        <v>193</v>
      </c>
      <c r="H19" s="8">
        <v>2</v>
      </c>
    </row>
    <row r="20" spans="1:8" x14ac:dyDescent="0.25">
      <c r="A20" s="220"/>
      <c r="B20" s="207" t="s">
        <v>374</v>
      </c>
      <c r="C20" s="208"/>
      <c r="D20" s="208"/>
      <c r="E20" s="208"/>
      <c r="F20" s="209"/>
      <c r="G20" s="7" t="s">
        <v>163</v>
      </c>
      <c r="H20" s="8">
        <v>2</v>
      </c>
    </row>
    <row r="21" spans="1:8" x14ac:dyDescent="0.25">
      <c r="A21" s="220"/>
      <c r="B21" s="207" t="s">
        <v>374</v>
      </c>
      <c r="C21" s="208"/>
      <c r="D21" s="208"/>
      <c r="E21" s="208"/>
      <c r="F21" s="209"/>
      <c r="G21" s="7" t="s">
        <v>164</v>
      </c>
      <c r="H21" s="8">
        <v>2</v>
      </c>
    </row>
    <row r="22" spans="1:8" x14ac:dyDescent="0.25">
      <c r="A22" s="220"/>
      <c r="B22" s="207" t="s">
        <v>374</v>
      </c>
      <c r="C22" s="208"/>
      <c r="D22" s="208"/>
      <c r="E22" s="208"/>
      <c r="F22" s="209"/>
      <c r="G22" s="7" t="s">
        <v>224</v>
      </c>
      <c r="H22" s="8">
        <v>2</v>
      </c>
    </row>
    <row r="23" spans="1:8" x14ac:dyDescent="0.25">
      <c r="A23" s="220"/>
      <c r="B23" s="207" t="s">
        <v>374</v>
      </c>
      <c r="C23" s="208"/>
      <c r="D23" s="208"/>
      <c r="E23" s="208"/>
      <c r="F23" s="209"/>
      <c r="G23" s="7" t="s">
        <v>165</v>
      </c>
      <c r="H23" s="8">
        <v>2</v>
      </c>
    </row>
    <row r="24" spans="1:8" x14ac:dyDescent="0.25">
      <c r="A24" s="220"/>
      <c r="B24" s="207" t="s">
        <v>374</v>
      </c>
      <c r="C24" s="208"/>
      <c r="D24" s="208"/>
      <c r="E24" s="208"/>
      <c r="F24" s="209"/>
      <c r="G24" s="7" t="s">
        <v>166</v>
      </c>
      <c r="H24" s="8">
        <v>2</v>
      </c>
    </row>
    <row r="25" spans="1:8" x14ac:dyDescent="0.25">
      <c r="A25" s="220"/>
      <c r="B25" s="207" t="s">
        <v>374</v>
      </c>
      <c r="C25" s="208"/>
      <c r="D25" s="208"/>
      <c r="E25" s="208"/>
      <c r="F25" s="209"/>
      <c r="G25" s="7" t="s">
        <v>167</v>
      </c>
      <c r="H25" s="8">
        <v>2</v>
      </c>
    </row>
    <row r="26" spans="1:8" x14ac:dyDescent="0.25">
      <c r="A26" s="220"/>
      <c r="B26" s="197" t="s">
        <v>375</v>
      </c>
      <c r="C26" s="197"/>
      <c r="D26" s="197"/>
      <c r="E26" s="197"/>
      <c r="F26" s="197"/>
      <c r="G26" s="7" t="s">
        <v>146</v>
      </c>
      <c r="H26" s="8">
        <v>2</v>
      </c>
    </row>
    <row r="27" spans="1:8" x14ac:dyDescent="0.25">
      <c r="A27" s="220"/>
      <c r="B27" s="197" t="s">
        <v>375</v>
      </c>
      <c r="C27" s="197"/>
      <c r="D27" s="197"/>
      <c r="E27" s="197"/>
      <c r="F27" s="197"/>
      <c r="G27" s="7" t="s">
        <v>117</v>
      </c>
      <c r="H27" s="8">
        <v>2</v>
      </c>
    </row>
    <row r="28" spans="1:8" x14ac:dyDescent="0.25">
      <c r="A28" s="220"/>
      <c r="B28" s="197" t="s">
        <v>375</v>
      </c>
      <c r="C28" s="210"/>
      <c r="D28" s="210"/>
      <c r="E28" s="210"/>
      <c r="F28" s="210"/>
      <c r="G28" s="7" t="s">
        <v>118</v>
      </c>
      <c r="H28" s="8">
        <v>2</v>
      </c>
    </row>
    <row r="29" spans="1:8" x14ac:dyDescent="0.25">
      <c r="A29" s="220"/>
      <c r="B29" s="197" t="s">
        <v>375</v>
      </c>
      <c r="C29" s="210"/>
      <c r="D29" s="210"/>
      <c r="E29" s="210"/>
      <c r="F29" s="210"/>
      <c r="G29" s="7" t="s">
        <v>119</v>
      </c>
      <c r="H29" s="8">
        <v>2</v>
      </c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210" t="s">
        <v>443</v>
      </c>
      <c r="C31" s="210"/>
      <c r="D31" s="210"/>
      <c r="E31" s="210"/>
      <c r="F31" s="210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24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256"/>
      <c r="D34" s="256"/>
      <c r="E34" s="256"/>
      <c r="F34" s="25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>
        <v>2</v>
      </c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26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414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44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740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910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740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5">
    <pageSetUpPr fitToPage="1"/>
  </sheetPr>
  <dimension ref="A1:K100"/>
  <sheetViews>
    <sheetView view="pageBreakPreview" topLeftCell="A12" zoomScale="145" zoomScaleNormal="100" zoomScaleSheetLayoutView="14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358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357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345</v>
      </c>
      <c r="C18" s="130"/>
      <c r="D18" s="130"/>
      <c r="E18" s="130"/>
      <c r="F18" s="131"/>
      <c r="G18" s="69" t="s">
        <v>186</v>
      </c>
      <c r="H18" s="8">
        <v>2</v>
      </c>
    </row>
    <row r="19" spans="1:8" x14ac:dyDescent="0.25">
      <c r="A19" s="220"/>
      <c r="B19" s="207" t="str">
        <f t="shared" ref="B19:B24" si="0">$B$18</f>
        <v>Zdravstvena njega - specijalna</v>
      </c>
      <c r="C19" s="208"/>
      <c r="D19" s="208"/>
      <c r="E19" s="208"/>
      <c r="F19" s="209"/>
      <c r="G19" s="7" t="s">
        <v>207</v>
      </c>
      <c r="H19" s="8">
        <v>4</v>
      </c>
    </row>
    <row r="20" spans="1:8" x14ac:dyDescent="0.25">
      <c r="A20" s="220"/>
      <c r="B20" s="207" t="str">
        <f t="shared" si="0"/>
        <v>Zdravstvena njega - specijalna</v>
      </c>
      <c r="C20" s="208"/>
      <c r="D20" s="208"/>
      <c r="E20" s="208"/>
      <c r="F20" s="209"/>
      <c r="G20" s="7" t="s">
        <v>208</v>
      </c>
      <c r="H20" s="8">
        <v>4</v>
      </c>
    </row>
    <row r="21" spans="1:8" x14ac:dyDescent="0.25">
      <c r="A21" s="220"/>
      <c r="B21" s="207" t="str">
        <f t="shared" si="0"/>
        <v>Zdravstvena njega - specijalna</v>
      </c>
      <c r="C21" s="208"/>
      <c r="D21" s="208"/>
      <c r="E21" s="208"/>
      <c r="F21" s="209"/>
      <c r="G21" s="7" t="s">
        <v>209</v>
      </c>
      <c r="H21" s="8">
        <v>4</v>
      </c>
    </row>
    <row r="22" spans="1:8" x14ac:dyDescent="0.25">
      <c r="A22" s="220"/>
      <c r="B22" s="207" t="str">
        <f t="shared" si="0"/>
        <v>Zdravstvena njega - specijalna</v>
      </c>
      <c r="C22" s="208"/>
      <c r="D22" s="208"/>
      <c r="E22" s="208"/>
      <c r="F22" s="209"/>
      <c r="G22" s="7" t="s">
        <v>200</v>
      </c>
      <c r="H22" s="8">
        <v>2</v>
      </c>
    </row>
    <row r="23" spans="1:8" x14ac:dyDescent="0.25">
      <c r="A23" s="220"/>
      <c r="B23" s="207" t="str">
        <f t="shared" si="0"/>
        <v>Zdravstvena njega - specijalna</v>
      </c>
      <c r="C23" s="208"/>
      <c r="D23" s="208"/>
      <c r="E23" s="208"/>
      <c r="F23" s="209"/>
      <c r="G23" s="7" t="s">
        <v>201</v>
      </c>
      <c r="H23" s="8">
        <v>2</v>
      </c>
    </row>
    <row r="24" spans="1:8" x14ac:dyDescent="0.25">
      <c r="A24" s="220"/>
      <c r="B24" s="207" t="str">
        <f t="shared" si="0"/>
        <v>Zdravstvena njega - specijalna</v>
      </c>
      <c r="C24" s="208"/>
      <c r="D24" s="208"/>
      <c r="E24" s="208"/>
      <c r="F24" s="209"/>
      <c r="G24" s="7" t="s">
        <v>202</v>
      </c>
      <c r="H24" s="8">
        <v>2</v>
      </c>
    </row>
    <row r="25" spans="1:8" x14ac:dyDescent="0.25">
      <c r="A25" s="220"/>
      <c r="B25" s="1" t="s">
        <v>213</v>
      </c>
      <c r="C25" s="132"/>
      <c r="D25" s="132"/>
      <c r="E25" s="132"/>
      <c r="F25" s="133"/>
      <c r="G25" s="7" t="s">
        <v>176</v>
      </c>
      <c r="H25" s="8">
        <v>1</v>
      </c>
    </row>
    <row r="26" spans="1:8" x14ac:dyDescent="0.25">
      <c r="A26" s="220"/>
      <c r="B26" s="197" t="str">
        <f>$B$25</f>
        <v>Metodika zdravstvenog odgoja</v>
      </c>
      <c r="C26" s="197"/>
      <c r="D26" s="197"/>
      <c r="E26" s="197"/>
      <c r="F26" s="197"/>
      <c r="G26" s="7" t="s">
        <v>200</v>
      </c>
      <c r="H26" s="8">
        <v>2</v>
      </c>
    </row>
    <row r="27" spans="1:8" x14ac:dyDescent="0.25">
      <c r="A27" s="220"/>
      <c r="B27" s="197" t="str">
        <f>$B$25</f>
        <v>Metodika zdravstvenog odgoja</v>
      </c>
      <c r="C27" s="197"/>
      <c r="D27" s="197"/>
      <c r="E27" s="197"/>
      <c r="F27" s="197"/>
      <c r="G27" s="7" t="s">
        <v>201</v>
      </c>
      <c r="H27" s="8">
        <v>2</v>
      </c>
    </row>
    <row r="28" spans="1:8" x14ac:dyDescent="0.25">
      <c r="A28" s="220"/>
      <c r="B28" s="197" t="s">
        <v>231</v>
      </c>
      <c r="C28" s="197"/>
      <c r="D28" s="197"/>
      <c r="E28" s="197"/>
      <c r="F28" s="197"/>
      <c r="G28" s="7" t="s">
        <v>186</v>
      </c>
      <c r="H28" s="8">
        <v>1</v>
      </c>
    </row>
    <row r="29" spans="1:8" x14ac:dyDescent="0.25">
      <c r="A29" s="220"/>
      <c r="B29" s="197" t="s">
        <v>231</v>
      </c>
      <c r="C29" s="197"/>
      <c r="D29" s="197"/>
      <c r="E29" s="197"/>
      <c r="F29" s="197"/>
      <c r="G29" s="7" t="s">
        <v>232</v>
      </c>
      <c r="H29" s="8">
        <v>2</v>
      </c>
    </row>
    <row r="30" spans="1:8" x14ac:dyDescent="0.25">
      <c r="A30" s="220"/>
      <c r="B30" s="197" t="s">
        <v>136</v>
      </c>
      <c r="C30" s="197"/>
      <c r="D30" s="197"/>
      <c r="E30" s="197"/>
      <c r="F30" s="197"/>
      <c r="G30" s="7"/>
      <c r="H30" s="8">
        <v>1</v>
      </c>
    </row>
    <row r="31" spans="1:8" ht="14.4" thickBot="1" x14ac:dyDescent="0.3">
      <c r="A31" s="221"/>
      <c r="B31" s="197"/>
      <c r="C31" s="258"/>
      <c r="D31" s="258"/>
      <c r="E31" s="258"/>
      <c r="F31" s="258"/>
      <c r="G31" s="9"/>
      <c r="H31" s="8"/>
    </row>
    <row r="32" spans="1:8" ht="14.4" thickBot="1" x14ac:dyDescent="0.3">
      <c r="A32" s="161"/>
      <c r="B32" s="178" t="s">
        <v>441</v>
      </c>
      <c r="C32" s="163"/>
      <c r="D32" s="163"/>
      <c r="E32" s="163"/>
      <c r="F32" s="163"/>
      <c r="G32" s="9"/>
      <c r="H32" s="164"/>
    </row>
    <row r="33" spans="1:8" ht="14.4" thickBot="1" x14ac:dyDescent="0.3">
      <c r="A33" s="10"/>
      <c r="B33" s="11" t="s">
        <v>71</v>
      </c>
      <c r="C33" s="12"/>
      <c r="D33" s="12"/>
      <c r="E33" s="12"/>
      <c r="F33" s="13"/>
      <c r="G33" s="14"/>
      <c r="H33" s="15">
        <f>SUM(H18:H32)</f>
        <v>29</v>
      </c>
    </row>
    <row r="34" spans="1:8" ht="14.4" thickBot="1" x14ac:dyDescent="0.3">
      <c r="A34" s="2"/>
      <c r="B34" s="3"/>
      <c r="C34" s="2"/>
      <c r="D34" s="2"/>
      <c r="E34" s="2"/>
      <c r="F34" s="2"/>
      <c r="G34" s="2"/>
      <c r="H34" s="2"/>
    </row>
    <row r="35" spans="1:8" ht="14.4" thickBot="1" x14ac:dyDescent="0.3">
      <c r="A35" s="16"/>
      <c r="B35" s="185" t="s">
        <v>70</v>
      </c>
      <c r="C35" s="186"/>
      <c r="D35" s="186"/>
      <c r="E35" s="186"/>
      <c r="F35" s="187"/>
      <c r="G35" s="5" t="s">
        <v>69</v>
      </c>
      <c r="H35" s="6" t="s">
        <v>68</v>
      </c>
    </row>
    <row r="36" spans="1:8" x14ac:dyDescent="0.25">
      <c r="A36" s="198" t="s">
        <v>67</v>
      </c>
      <c r="B36" s="17" t="s">
        <v>66</v>
      </c>
      <c r="C36" s="18"/>
      <c r="D36" s="18"/>
      <c r="E36" s="18"/>
      <c r="F36" s="19"/>
      <c r="G36" s="20"/>
      <c r="H36" s="21"/>
    </row>
    <row r="37" spans="1:8" x14ac:dyDescent="0.25">
      <c r="A37" s="199"/>
      <c r="B37" s="188" t="s">
        <v>65</v>
      </c>
      <c r="C37" s="189"/>
      <c r="D37" s="189"/>
      <c r="E37" s="189"/>
      <c r="F37" s="190"/>
      <c r="G37" s="22"/>
      <c r="H37" s="23"/>
    </row>
    <row r="38" spans="1:8" x14ac:dyDescent="0.25">
      <c r="A38" s="199"/>
      <c r="B38" s="24" t="s">
        <v>64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63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62</v>
      </c>
      <c r="C40" s="25"/>
      <c r="D40" s="25"/>
      <c r="E40" s="25"/>
      <c r="F40" s="25"/>
      <c r="G40" s="26"/>
      <c r="H40" s="27">
        <v>1</v>
      </c>
    </row>
    <row r="41" spans="1:8" x14ac:dyDescent="0.25">
      <c r="A41" s="199"/>
      <c r="B41" s="24" t="s">
        <v>61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60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59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58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57</v>
      </c>
      <c r="C45" s="25"/>
      <c r="D45" s="25"/>
      <c r="E45" s="25"/>
      <c r="F45" s="25"/>
      <c r="G45" s="26"/>
      <c r="H45" s="27"/>
    </row>
    <row r="46" spans="1:8" x14ac:dyDescent="0.25">
      <c r="A46" s="199"/>
      <c r="B46" s="24" t="s">
        <v>56</v>
      </c>
      <c r="C46" s="25"/>
      <c r="D46" s="25"/>
      <c r="E46" s="25"/>
      <c r="F46" s="25"/>
      <c r="G46" s="28"/>
      <c r="H46" s="27"/>
    </row>
    <row r="47" spans="1:8" x14ac:dyDescent="0.25">
      <c r="A47" s="199"/>
      <c r="B47" s="24" t="s">
        <v>55</v>
      </c>
      <c r="C47" s="25"/>
      <c r="D47" s="25"/>
      <c r="E47" s="25"/>
      <c r="F47" s="25"/>
      <c r="G47" s="26"/>
      <c r="H47" s="27"/>
    </row>
    <row r="48" spans="1:8" ht="14.4" thickBot="1" x14ac:dyDescent="0.3">
      <c r="A48" s="200"/>
      <c r="B48" s="29" t="s">
        <v>54</v>
      </c>
      <c r="C48" s="30"/>
      <c r="D48" s="30"/>
      <c r="E48" s="30"/>
      <c r="F48" s="30"/>
      <c r="G48" s="31"/>
      <c r="H48" s="32"/>
    </row>
    <row r="49" spans="1:9" x14ac:dyDescent="0.25">
      <c r="A49" s="201" t="s">
        <v>53</v>
      </c>
      <c r="B49" s="33" t="s">
        <v>52</v>
      </c>
      <c r="C49" s="18"/>
      <c r="D49" s="18"/>
      <c r="E49" s="18"/>
      <c r="F49" s="18"/>
      <c r="G49" s="34"/>
      <c r="H49" s="21"/>
    </row>
    <row r="50" spans="1:9" ht="14.4" thickBot="1" x14ac:dyDescent="0.3">
      <c r="A50" s="202"/>
      <c r="B50" s="29" t="s">
        <v>51</v>
      </c>
      <c r="C50" s="30"/>
      <c r="D50" s="30"/>
      <c r="E50" s="30"/>
      <c r="F50" s="30"/>
      <c r="G50" s="35"/>
      <c r="H50" s="32"/>
    </row>
    <row r="51" spans="1:9" ht="14.4" thickBot="1" x14ac:dyDescent="0.3">
      <c r="A51" s="36"/>
      <c r="B51" s="11" t="s">
        <v>50</v>
      </c>
      <c r="C51" s="37"/>
      <c r="D51" s="37"/>
      <c r="E51" s="37"/>
      <c r="F51" s="37"/>
      <c r="G51" s="36"/>
      <c r="H51" s="71">
        <f>SUM(H36:H50)</f>
        <v>1</v>
      </c>
    </row>
    <row r="52" spans="1:9" ht="14.4" thickBot="1" x14ac:dyDescent="0.3">
      <c r="A52" s="225" t="s">
        <v>49</v>
      </c>
      <c r="B52" s="12" t="s">
        <v>48</v>
      </c>
      <c r="C52" s="37"/>
      <c r="D52" s="37"/>
      <c r="E52" s="37"/>
      <c r="F52" s="37"/>
      <c r="G52" s="36"/>
      <c r="H52" s="71">
        <f>H33+H51</f>
        <v>30</v>
      </c>
    </row>
    <row r="53" spans="1:9" ht="14.4" thickBot="1" x14ac:dyDescent="0.3">
      <c r="A53" s="226"/>
      <c r="B53" s="12" t="s">
        <v>47</v>
      </c>
      <c r="C53" s="37"/>
      <c r="D53" s="37"/>
      <c r="E53" s="228"/>
      <c r="F53" s="229"/>
      <c r="G53" s="36"/>
      <c r="H53" s="38">
        <v>5</v>
      </c>
    </row>
    <row r="54" spans="1:9" ht="14.4" thickBot="1" x14ac:dyDescent="0.3">
      <c r="A54" s="227"/>
      <c r="B54" s="10" t="s">
        <v>46</v>
      </c>
      <c r="C54" s="39"/>
      <c r="D54" s="39"/>
      <c r="E54" s="37"/>
      <c r="F54" s="37"/>
      <c r="G54" s="36"/>
      <c r="H54" s="38">
        <v>40</v>
      </c>
    </row>
    <row r="55" spans="1:9" x14ac:dyDescent="0.25">
      <c r="A55" s="40"/>
      <c r="B55" s="2"/>
      <c r="C55" s="3"/>
      <c r="D55" s="3"/>
      <c r="H55" s="41"/>
      <c r="I55" s="42"/>
    </row>
    <row r="56" spans="1:9" ht="14.4" thickBot="1" x14ac:dyDescent="0.3">
      <c r="A56" s="3" t="s">
        <v>17</v>
      </c>
    </row>
    <row r="57" spans="1:9" ht="28.2" thickBot="1" x14ac:dyDescent="0.3">
      <c r="A57" s="16" t="s">
        <v>45</v>
      </c>
      <c r="B57" s="43"/>
      <c r="C57" s="43"/>
      <c r="D57" s="43" t="s">
        <v>44</v>
      </c>
      <c r="E57" s="43"/>
      <c r="F57" s="43"/>
      <c r="G57" s="44"/>
      <c r="H57" s="45" t="s">
        <v>43</v>
      </c>
      <c r="I57" s="46" t="s">
        <v>42</v>
      </c>
    </row>
    <row r="58" spans="1:9" x14ac:dyDescent="0.25">
      <c r="A58" s="81" t="s">
        <v>20</v>
      </c>
      <c r="B58" s="191" t="str">
        <f>Mikecin!$B$48</f>
        <v>Priprema za neposredni odgojno obrazovni rad s učenicima</v>
      </c>
      <c r="C58" s="192"/>
      <c r="D58" s="192"/>
      <c r="E58" s="192"/>
      <c r="F58" s="192"/>
      <c r="G58" s="193"/>
      <c r="H58" s="50"/>
      <c r="I58" s="21">
        <v>182</v>
      </c>
    </row>
    <row r="59" spans="1:9" x14ac:dyDescent="0.25">
      <c r="A59" s="82" t="s">
        <v>18</v>
      </c>
      <c r="B59" s="52" t="s">
        <v>136</v>
      </c>
      <c r="C59" s="25"/>
      <c r="D59" s="25"/>
      <c r="E59" s="25"/>
      <c r="F59" s="25"/>
      <c r="G59" s="25"/>
      <c r="H59" s="53"/>
      <c r="I59" s="27">
        <v>37</v>
      </c>
    </row>
    <row r="60" spans="1:9" x14ac:dyDescent="0.25">
      <c r="A60" s="82" t="s">
        <v>16</v>
      </c>
      <c r="B60" s="48" t="s">
        <v>40</v>
      </c>
      <c r="C60" s="78"/>
      <c r="D60" s="78"/>
      <c r="E60" s="78"/>
      <c r="F60" s="78"/>
      <c r="G60" s="78"/>
      <c r="H60" s="54"/>
      <c r="I60" s="27">
        <v>30</v>
      </c>
    </row>
    <row r="61" spans="1:9" x14ac:dyDescent="0.25">
      <c r="A61" s="82" t="s">
        <v>39</v>
      </c>
      <c r="B61" s="52" t="s">
        <v>38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13</v>
      </c>
      <c r="B62" s="52" t="s">
        <v>37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11</v>
      </c>
      <c r="B63" s="48" t="s">
        <v>36</v>
      </c>
      <c r="C63" s="78"/>
      <c r="D63" s="78"/>
      <c r="E63" s="78"/>
      <c r="F63" s="78"/>
      <c r="G63" s="78"/>
      <c r="H63" s="54"/>
      <c r="I63" s="27">
        <v>50</v>
      </c>
    </row>
    <row r="64" spans="1:9" x14ac:dyDescent="0.25">
      <c r="A64" s="82" t="s">
        <v>35</v>
      </c>
      <c r="B64" s="52" t="s">
        <v>34</v>
      </c>
      <c r="C64" s="25"/>
      <c r="D64" s="25"/>
      <c r="E64" s="25"/>
      <c r="F64" s="25"/>
      <c r="G64" s="25"/>
      <c r="H64" s="53"/>
      <c r="I64" s="27">
        <v>53</v>
      </c>
    </row>
    <row r="65" spans="1:9" x14ac:dyDescent="0.25">
      <c r="A65" s="82" t="s">
        <v>33</v>
      </c>
      <c r="B65" s="52" t="s">
        <v>32</v>
      </c>
      <c r="C65" s="25"/>
      <c r="D65" s="25"/>
      <c r="E65" s="25"/>
      <c r="F65" s="25"/>
      <c r="G65" s="25"/>
      <c r="H65" s="53"/>
      <c r="I65" s="27">
        <v>40</v>
      </c>
    </row>
    <row r="66" spans="1:9" x14ac:dyDescent="0.25">
      <c r="A66" s="82" t="s">
        <v>31</v>
      </c>
      <c r="B66" s="52" t="s">
        <v>30</v>
      </c>
      <c r="C66" s="25"/>
      <c r="D66" s="25"/>
      <c r="E66" s="25"/>
      <c r="F66" s="25"/>
      <c r="G66" s="25"/>
      <c r="H66" s="53"/>
      <c r="I66" s="27">
        <v>30</v>
      </c>
    </row>
    <row r="67" spans="1:9" x14ac:dyDescent="0.25">
      <c r="A67" s="82" t="s">
        <v>29</v>
      </c>
      <c r="B67" s="52" t="s">
        <v>28</v>
      </c>
      <c r="C67" s="25"/>
      <c r="D67" s="25"/>
      <c r="E67" s="25"/>
      <c r="F67" s="25"/>
      <c r="G67" s="25"/>
      <c r="H67" s="53"/>
      <c r="I67" s="27">
        <v>65</v>
      </c>
    </row>
    <row r="68" spans="1:9" x14ac:dyDescent="0.25">
      <c r="A68" s="82" t="s">
        <v>27</v>
      </c>
      <c r="B68" s="52" t="s">
        <v>26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25</v>
      </c>
      <c r="B69" s="52" t="s">
        <v>24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23</v>
      </c>
      <c r="B70" s="52" t="s">
        <v>124</v>
      </c>
      <c r="C70" s="25"/>
      <c r="D70" s="25"/>
      <c r="E70" s="25"/>
      <c r="F70" s="25"/>
      <c r="G70" s="25"/>
      <c r="H70" s="53"/>
      <c r="I70" s="27">
        <v>72</v>
      </c>
    </row>
    <row r="71" spans="1:9" x14ac:dyDescent="0.25">
      <c r="A71" s="82" t="s">
        <v>21</v>
      </c>
      <c r="B71" s="52" t="s">
        <v>101</v>
      </c>
      <c r="C71" s="25"/>
      <c r="D71" s="25"/>
      <c r="E71" s="25"/>
      <c r="F71" s="25"/>
      <c r="G71" s="25"/>
      <c r="H71" s="53"/>
      <c r="I71" s="27">
        <v>50</v>
      </c>
    </row>
    <row r="72" spans="1:9" ht="14.4" thickBot="1" x14ac:dyDescent="0.3">
      <c r="A72" s="83">
        <v>15</v>
      </c>
      <c r="B72" s="56" t="s">
        <v>102</v>
      </c>
      <c r="C72" s="57"/>
      <c r="D72" s="57"/>
      <c r="E72" s="57"/>
      <c r="F72" s="57"/>
      <c r="G72" s="57"/>
      <c r="H72" s="58"/>
      <c r="I72" s="32">
        <v>50</v>
      </c>
    </row>
    <row r="73" spans="1:9" ht="14.4" thickBot="1" x14ac:dyDescent="0.3">
      <c r="A73" s="59"/>
      <c r="B73" s="60" t="s">
        <v>9</v>
      </c>
      <c r="C73" s="37"/>
      <c r="D73" s="37"/>
      <c r="E73" s="37"/>
      <c r="F73" s="37"/>
      <c r="G73" s="61"/>
      <c r="H73" s="36"/>
      <c r="I73" s="71">
        <f>SUM(I58:I72)</f>
        <v>799</v>
      </c>
    </row>
    <row r="74" spans="1:9" ht="14.4" thickBot="1" x14ac:dyDescent="0.3">
      <c r="A74" s="59"/>
      <c r="B74" s="12"/>
      <c r="C74" s="37"/>
      <c r="D74" s="37"/>
      <c r="E74" s="37"/>
      <c r="F74" s="37"/>
      <c r="G74" s="37"/>
      <c r="H74" s="61"/>
      <c r="I74" s="36"/>
    </row>
    <row r="75" spans="1:9" ht="14.4" thickBot="1" x14ac:dyDescent="0.3">
      <c r="A75" s="62" t="s">
        <v>20</v>
      </c>
      <c r="B75" s="203" t="s">
        <v>19</v>
      </c>
      <c r="C75" s="204"/>
      <c r="D75" s="204"/>
      <c r="E75" s="204"/>
      <c r="F75" s="204"/>
      <c r="G75" s="204"/>
      <c r="H75" s="205"/>
      <c r="I75" s="63">
        <v>851</v>
      </c>
    </row>
    <row r="76" spans="1:9" ht="14.4" thickBot="1" x14ac:dyDescent="0.3">
      <c r="A76" s="62" t="s">
        <v>18</v>
      </c>
      <c r="B76" s="206" t="s">
        <v>17</v>
      </c>
      <c r="C76" s="204"/>
      <c r="D76" s="204"/>
      <c r="E76" s="204"/>
      <c r="F76" s="204"/>
      <c r="G76" s="204"/>
      <c r="H76" s="205"/>
      <c r="I76" s="71">
        <f>I73</f>
        <v>799</v>
      </c>
    </row>
    <row r="77" spans="1:9" ht="14.4" thickBot="1" x14ac:dyDescent="0.3">
      <c r="A77" s="62" t="s">
        <v>16</v>
      </c>
      <c r="B77" s="59" t="s">
        <v>445</v>
      </c>
      <c r="C77" s="37"/>
      <c r="D77" s="43"/>
      <c r="E77" s="37"/>
      <c r="F77" s="37"/>
      <c r="G77" s="37"/>
      <c r="H77" s="61"/>
      <c r="I77" s="63">
        <v>126</v>
      </c>
    </row>
    <row r="78" spans="1:9" ht="14.4" thickBot="1" x14ac:dyDescent="0.3">
      <c r="A78" s="62" t="s">
        <v>15</v>
      </c>
      <c r="B78" s="59" t="s">
        <v>14</v>
      </c>
      <c r="C78" s="37"/>
      <c r="D78" s="43"/>
      <c r="E78" s="37"/>
      <c r="F78" s="37"/>
      <c r="G78" s="37"/>
      <c r="H78" s="61"/>
      <c r="I78" s="63">
        <v>72</v>
      </c>
    </row>
    <row r="79" spans="1:9" ht="14.4" thickBot="1" x14ac:dyDescent="0.3">
      <c r="A79" s="62" t="s">
        <v>13</v>
      </c>
      <c r="B79" s="59" t="s">
        <v>12</v>
      </c>
      <c r="C79" s="37"/>
      <c r="D79" s="37"/>
      <c r="E79" s="37"/>
      <c r="F79" s="37"/>
      <c r="G79" s="37"/>
      <c r="H79" s="61"/>
      <c r="I79" s="63">
        <v>240</v>
      </c>
    </row>
    <row r="80" spans="1:9" ht="14.4" thickBot="1" x14ac:dyDescent="0.3">
      <c r="A80" s="62" t="s">
        <v>11</v>
      </c>
      <c r="B80" s="59" t="s">
        <v>10</v>
      </c>
      <c r="C80" s="37"/>
      <c r="D80" s="37"/>
      <c r="E80" s="37"/>
      <c r="F80" s="37"/>
      <c r="G80" s="37"/>
      <c r="H80" s="61"/>
      <c r="I80" s="72">
        <v>0</v>
      </c>
    </row>
    <row r="81" spans="1:10" ht="14.4" thickBot="1" x14ac:dyDescent="0.3">
      <c r="A81" s="59"/>
      <c r="B81" s="10" t="s">
        <v>9</v>
      </c>
      <c r="C81" s="37"/>
      <c r="D81" s="37"/>
      <c r="E81" s="37"/>
      <c r="F81" s="37"/>
      <c r="G81" s="37"/>
      <c r="H81" s="61"/>
      <c r="I81" s="72">
        <f>SUM(I75:I80)</f>
        <v>2088</v>
      </c>
    </row>
    <row r="82" spans="1:10" x14ac:dyDescent="0.25">
      <c r="A82" s="2"/>
      <c r="B82" s="3"/>
      <c r="C82" s="2"/>
      <c r="D82" s="2"/>
      <c r="E82" s="2"/>
      <c r="F82" s="2"/>
      <c r="G82" s="2"/>
      <c r="H82" s="2"/>
    </row>
    <row r="83" spans="1:10" x14ac:dyDescent="0.25">
      <c r="A83" s="3" t="s">
        <v>8</v>
      </c>
    </row>
    <row r="84" spans="1:10" x14ac:dyDescent="0.25">
      <c r="A84" s="194" t="s">
        <v>83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194" t="s">
        <v>84</v>
      </c>
      <c r="B85" s="194"/>
      <c r="C85" s="194"/>
      <c r="D85" s="194"/>
      <c r="E85" s="194"/>
      <c r="F85" s="194"/>
      <c r="G85" s="194"/>
      <c r="H85" s="194"/>
      <c r="I85" s="194"/>
      <c r="J85" s="194"/>
    </row>
    <row r="86" spans="1:10" x14ac:dyDescent="0.25">
      <c r="A86" s="76" t="s">
        <v>85</v>
      </c>
      <c r="B86" s="76"/>
      <c r="C86" s="76"/>
      <c r="D86" s="76"/>
      <c r="E86" s="76"/>
      <c r="F86" s="76"/>
      <c r="G86" s="76"/>
      <c r="H86" s="76"/>
      <c r="I86" s="76"/>
      <c r="J86" s="77"/>
    </row>
    <row r="88" spans="1:10" x14ac:dyDescent="0.25">
      <c r="A88" s="196" t="s">
        <v>7</v>
      </c>
      <c r="B88" s="196"/>
      <c r="C88" s="196"/>
      <c r="D88" s="196"/>
      <c r="E88" s="196"/>
      <c r="F88" s="196"/>
      <c r="G88" s="196"/>
      <c r="H88" s="196"/>
      <c r="I88" s="196"/>
    </row>
    <row r="89" spans="1:10" x14ac:dyDescent="0.25">
      <c r="A89" s="195" t="s">
        <v>6</v>
      </c>
      <c r="B89" s="195"/>
      <c r="C89" s="195"/>
      <c r="D89" s="195"/>
      <c r="E89" s="195"/>
      <c r="F89" s="195"/>
      <c r="G89" s="195"/>
      <c r="H89" s="195"/>
      <c r="I89" s="195"/>
      <c r="J89" s="195"/>
    </row>
    <row r="92" spans="1:10" x14ac:dyDescent="0.25">
      <c r="A92" s="182" t="s">
        <v>5</v>
      </c>
      <c r="B92" s="182"/>
      <c r="C92" s="182"/>
      <c r="H92" s="182" t="s">
        <v>4</v>
      </c>
      <c r="I92" s="182"/>
    </row>
    <row r="93" spans="1:10" x14ac:dyDescent="0.25">
      <c r="A93" s="78"/>
      <c r="B93" s="78"/>
      <c r="C93" s="78"/>
      <c r="H93" s="182" t="s">
        <v>3</v>
      </c>
      <c r="I93" s="182"/>
    </row>
    <row r="94" spans="1:10" x14ac:dyDescent="0.25">
      <c r="H94" s="182"/>
      <c r="I94" s="182"/>
    </row>
    <row r="95" spans="1:10" x14ac:dyDescent="0.25">
      <c r="A95" s="1" t="s">
        <v>2</v>
      </c>
    </row>
    <row r="96" spans="1:10" x14ac:dyDescent="0.25">
      <c r="A96" s="1" t="s">
        <v>1</v>
      </c>
    </row>
    <row r="97" spans="1:1" x14ac:dyDescent="0.25">
      <c r="A97" s="1" t="s">
        <v>0</v>
      </c>
    </row>
    <row r="99" spans="1:1" x14ac:dyDescent="0.25">
      <c r="A99" s="74"/>
    </row>
    <row r="100" spans="1:1" x14ac:dyDescent="0.25">
      <c r="A100" s="74"/>
    </row>
  </sheetData>
  <mergeCells count="43">
    <mergeCell ref="H94:I94"/>
    <mergeCell ref="A85:J85"/>
    <mergeCell ref="A88:I88"/>
    <mergeCell ref="A89:J89"/>
    <mergeCell ref="A92:C92"/>
    <mergeCell ref="H92:I92"/>
    <mergeCell ref="H93:I93"/>
    <mergeCell ref="A84:J84"/>
    <mergeCell ref="B30:F30"/>
    <mergeCell ref="B31:F31"/>
    <mergeCell ref="B35:F35"/>
    <mergeCell ref="A36:A48"/>
    <mergeCell ref="B37:F37"/>
    <mergeCell ref="A49:A50"/>
    <mergeCell ref="A52:A54"/>
    <mergeCell ref="E53:F53"/>
    <mergeCell ref="B58:G58"/>
    <mergeCell ref="B75:H75"/>
    <mergeCell ref="B76:H76"/>
    <mergeCell ref="B29:F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36">
    <pageSetUpPr fitToPage="1"/>
  </sheetPr>
  <dimension ref="A1:K99"/>
  <sheetViews>
    <sheetView view="pageBreakPreview" topLeftCell="A58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359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360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149</v>
      </c>
      <c r="C18" s="130"/>
      <c r="D18" s="130"/>
      <c r="E18" s="130"/>
      <c r="F18" s="131"/>
      <c r="G18" s="69" t="s">
        <v>146</v>
      </c>
      <c r="H18" s="8">
        <v>2</v>
      </c>
    </row>
    <row r="19" spans="1:8" x14ac:dyDescent="0.25">
      <c r="A19" s="220"/>
      <c r="B19" s="207" t="str">
        <f>$B$18</f>
        <v>Etika u sestrinstvu</v>
      </c>
      <c r="C19" s="208"/>
      <c r="D19" s="208"/>
      <c r="E19" s="208"/>
      <c r="F19" s="209"/>
      <c r="G19" s="7" t="s">
        <v>117</v>
      </c>
      <c r="H19" s="8">
        <v>2</v>
      </c>
    </row>
    <row r="20" spans="1:8" x14ac:dyDescent="0.25">
      <c r="A20" s="220"/>
      <c r="B20" s="207" t="str">
        <f>$B$18</f>
        <v>Etika u sestrinstvu</v>
      </c>
      <c r="C20" s="208"/>
      <c r="D20" s="208"/>
      <c r="E20" s="208"/>
      <c r="F20" s="209"/>
      <c r="G20" s="7" t="s">
        <v>118</v>
      </c>
      <c r="H20" s="8">
        <v>2</v>
      </c>
    </row>
    <row r="21" spans="1:8" x14ac:dyDescent="0.25">
      <c r="A21" s="220"/>
      <c r="B21" s="207" t="str">
        <f>$B$18</f>
        <v>Etika u sestrinstvu</v>
      </c>
      <c r="C21" s="208"/>
      <c r="D21" s="208"/>
      <c r="E21" s="208"/>
      <c r="F21" s="209"/>
      <c r="G21" s="7" t="s">
        <v>119</v>
      </c>
      <c r="H21" s="8">
        <v>2</v>
      </c>
    </row>
    <row r="22" spans="1:8" x14ac:dyDescent="0.25">
      <c r="A22" s="220"/>
      <c r="B22" s="1" t="s">
        <v>213</v>
      </c>
      <c r="C22" s="132"/>
      <c r="D22" s="132"/>
      <c r="E22" s="132"/>
      <c r="F22" s="133"/>
      <c r="G22" s="7" t="s">
        <v>177</v>
      </c>
      <c r="H22" s="8">
        <v>1</v>
      </c>
    </row>
    <row r="23" spans="1:8" x14ac:dyDescent="0.25">
      <c r="A23" s="220"/>
      <c r="B23" s="207" t="str">
        <f>$B$22</f>
        <v>Metodika zdravstvenog odgoja</v>
      </c>
      <c r="C23" s="208"/>
      <c r="D23" s="208"/>
      <c r="E23" s="208"/>
      <c r="F23" s="209"/>
      <c r="G23" s="7" t="s">
        <v>290</v>
      </c>
      <c r="H23" s="8">
        <v>2</v>
      </c>
    </row>
    <row r="24" spans="1:8" x14ac:dyDescent="0.25">
      <c r="A24" s="220"/>
      <c r="B24" s="207" t="str">
        <f>$B$22</f>
        <v>Metodika zdravstvenog odgoja</v>
      </c>
      <c r="C24" s="208"/>
      <c r="D24" s="208"/>
      <c r="E24" s="208"/>
      <c r="F24" s="209"/>
      <c r="G24" s="7" t="s">
        <v>291</v>
      </c>
      <c r="H24" s="8">
        <v>2</v>
      </c>
    </row>
    <row r="25" spans="1:8" x14ac:dyDescent="0.25">
      <c r="A25" s="220"/>
      <c r="B25" s="207" t="str">
        <f>$B$22</f>
        <v>Metodika zdravstvenog odgoja</v>
      </c>
      <c r="C25" s="208"/>
      <c r="D25" s="208"/>
      <c r="E25" s="208"/>
      <c r="F25" s="209"/>
      <c r="G25" s="7" t="s">
        <v>292</v>
      </c>
      <c r="H25" s="8">
        <v>2</v>
      </c>
    </row>
    <row r="26" spans="1:8" x14ac:dyDescent="0.25">
      <c r="A26" s="220"/>
      <c r="B26" s="197" t="s">
        <v>136</v>
      </c>
      <c r="C26" s="197"/>
      <c r="D26" s="197"/>
      <c r="E26" s="197"/>
      <c r="F26" s="197"/>
      <c r="G26" s="7"/>
      <c r="H26" s="8">
        <v>2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108" t="s">
        <v>361</v>
      </c>
      <c r="C28" s="108"/>
      <c r="D28" s="108"/>
      <c r="E28" s="108"/>
      <c r="F28" s="108"/>
      <c r="G28" s="134"/>
      <c r="H28" s="12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17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>
        <v>1</v>
      </c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>
        <v>9</v>
      </c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27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252</v>
      </c>
    </row>
    <row r="58" spans="1:9" x14ac:dyDescent="0.25">
      <c r="A58" s="82" t="s">
        <v>18</v>
      </c>
      <c r="B58" s="52" t="s">
        <v>136</v>
      </c>
      <c r="C58" s="25"/>
      <c r="D58" s="25"/>
      <c r="E58" s="25"/>
      <c r="F58" s="25"/>
      <c r="G58" s="25"/>
      <c r="H58" s="53"/>
      <c r="I58" s="27">
        <v>74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90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100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80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50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26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100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120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51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1095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555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1095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7">
    <pageSetUpPr fitToPage="1"/>
  </sheetPr>
  <dimension ref="A1:K99"/>
  <sheetViews>
    <sheetView view="pageBreakPreview" topLeftCell="A43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362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363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364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365</v>
      </c>
      <c r="C18" s="223"/>
      <c r="D18" s="223"/>
      <c r="E18" s="223"/>
      <c r="F18" s="224"/>
      <c r="G18" s="69" t="s">
        <v>223</v>
      </c>
      <c r="H18" s="8">
        <v>3</v>
      </c>
    </row>
    <row r="19" spans="1:8" x14ac:dyDescent="0.25">
      <c r="A19" s="220"/>
      <c r="B19" s="207" t="str">
        <f>$B$18</f>
        <v>Engleski jezik</v>
      </c>
      <c r="C19" s="208"/>
      <c r="D19" s="208"/>
      <c r="E19" s="208"/>
      <c r="F19" s="209"/>
      <c r="G19" s="7" t="s">
        <v>193</v>
      </c>
      <c r="H19" s="8">
        <v>3</v>
      </c>
    </row>
    <row r="20" spans="1:8" x14ac:dyDescent="0.25">
      <c r="A20" s="220"/>
      <c r="B20" s="207" t="str">
        <f>$B$18</f>
        <v>Engleski jezik</v>
      </c>
      <c r="C20" s="208"/>
      <c r="D20" s="208"/>
      <c r="E20" s="208"/>
      <c r="F20" s="209"/>
      <c r="G20" s="7" t="s">
        <v>163</v>
      </c>
      <c r="H20" s="8">
        <v>3</v>
      </c>
    </row>
    <row r="21" spans="1:8" x14ac:dyDescent="0.25">
      <c r="A21" s="220"/>
      <c r="B21" s="207" t="str">
        <f>$B$18</f>
        <v>Engleski jezik</v>
      </c>
      <c r="C21" s="208"/>
      <c r="D21" s="208"/>
      <c r="E21" s="208"/>
      <c r="F21" s="209"/>
      <c r="G21" s="7" t="s">
        <v>164</v>
      </c>
      <c r="H21" s="8">
        <v>3</v>
      </c>
    </row>
    <row r="22" spans="1:8" x14ac:dyDescent="0.25">
      <c r="A22" s="220"/>
      <c r="B22" s="207" t="s">
        <v>365</v>
      </c>
      <c r="C22" s="208"/>
      <c r="D22" s="208"/>
      <c r="E22" s="208"/>
      <c r="F22" s="209"/>
      <c r="G22" s="7" t="s">
        <v>224</v>
      </c>
      <c r="H22" s="8">
        <v>3</v>
      </c>
    </row>
    <row r="23" spans="1:8" x14ac:dyDescent="0.25">
      <c r="A23" s="220"/>
      <c r="B23" s="207" t="s">
        <v>366</v>
      </c>
      <c r="C23" s="208"/>
      <c r="D23" s="208"/>
      <c r="E23" s="208"/>
      <c r="F23" s="209"/>
      <c r="G23" s="7" t="s">
        <v>224</v>
      </c>
      <c r="H23" s="8">
        <v>2</v>
      </c>
    </row>
    <row r="24" spans="1:8" x14ac:dyDescent="0.25">
      <c r="A24" s="220"/>
      <c r="B24" s="207" t="s">
        <v>369</v>
      </c>
      <c r="C24" s="208"/>
      <c r="D24" s="208"/>
      <c r="E24" s="208"/>
      <c r="F24" s="209"/>
      <c r="G24" s="7" t="s">
        <v>367</v>
      </c>
      <c r="H24" s="8">
        <v>2</v>
      </c>
    </row>
    <row r="25" spans="1:8" x14ac:dyDescent="0.25">
      <c r="A25" s="220"/>
      <c r="B25" s="207" t="s">
        <v>370</v>
      </c>
      <c r="C25" s="208"/>
      <c r="D25" s="208"/>
      <c r="E25" s="208"/>
      <c r="F25" s="209"/>
      <c r="G25" s="7" t="s">
        <v>368</v>
      </c>
      <c r="H25" s="8">
        <v>2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21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21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353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50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100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80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50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50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915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735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915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39">
    <pageSetUpPr fitToPage="1"/>
  </sheetPr>
  <dimension ref="A1:K99"/>
  <sheetViews>
    <sheetView view="pageBreakPreview" topLeftCell="A52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381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377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378</v>
      </c>
      <c r="C18" s="155"/>
      <c r="D18" s="155"/>
      <c r="E18" s="155"/>
      <c r="F18" s="156"/>
      <c r="G18" s="69" t="s">
        <v>210</v>
      </c>
      <c r="H18" s="8">
        <v>2</v>
      </c>
    </row>
    <row r="19" spans="1:8" x14ac:dyDescent="0.25">
      <c r="A19" s="220"/>
      <c r="B19" s="207" t="s">
        <v>378</v>
      </c>
      <c r="C19" s="208" t="s">
        <v>378</v>
      </c>
      <c r="D19" s="208" t="s">
        <v>378</v>
      </c>
      <c r="E19" s="208" t="s">
        <v>378</v>
      </c>
      <c r="F19" s="209" t="s">
        <v>378</v>
      </c>
      <c r="G19" s="7" t="s">
        <v>211</v>
      </c>
      <c r="H19" s="8">
        <v>4</v>
      </c>
    </row>
    <row r="20" spans="1:8" x14ac:dyDescent="0.25">
      <c r="A20" s="220"/>
      <c r="B20" s="207" t="s">
        <v>378</v>
      </c>
      <c r="C20" s="208" t="s">
        <v>378</v>
      </c>
      <c r="D20" s="208" t="s">
        <v>378</v>
      </c>
      <c r="E20" s="208" t="s">
        <v>378</v>
      </c>
      <c r="F20" s="209" t="s">
        <v>378</v>
      </c>
      <c r="G20" s="7" t="s">
        <v>212</v>
      </c>
      <c r="H20" s="8">
        <v>4</v>
      </c>
    </row>
    <row r="21" spans="1:8" x14ac:dyDescent="0.25">
      <c r="A21" s="220"/>
      <c r="B21" s="207" t="s">
        <v>378</v>
      </c>
      <c r="C21" s="208" t="s">
        <v>378</v>
      </c>
      <c r="D21" s="208" t="s">
        <v>378</v>
      </c>
      <c r="E21" s="208" t="s">
        <v>378</v>
      </c>
      <c r="F21" s="209" t="s">
        <v>378</v>
      </c>
      <c r="G21" s="7" t="s">
        <v>135</v>
      </c>
      <c r="H21" s="8">
        <v>4</v>
      </c>
    </row>
    <row r="22" spans="1:8" x14ac:dyDescent="0.25">
      <c r="A22" s="220"/>
      <c r="B22" s="207" t="s">
        <v>378</v>
      </c>
      <c r="C22" s="208" t="s">
        <v>378</v>
      </c>
      <c r="D22" s="208" t="s">
        <v>378</v>
      </c>
      <c r="E22" s="208" t="s">
        <v>378</v>
      </c>
      <c r="F22" s="209" t="s">
        <v>378</v>
      </c>
      <c r="G22" s="7" t="s">
        <v>214</v>
      </c>
      <c r="H22" s="8">
        <v>2</v>
      </c>
    </row>
    <row r="23" spans="1:8" x14ac:dyDescent="0.25">
      <c r="A23" s="220"/>
      <c r="B23" s="207" t="s">
        <v>378</v>
      </c>
      <c r="C23" s="208" t="s">
        <v>378</v>
      </c>
      <c r="D23" s="208" t="s">
        <v>378</v>
      </c>
      <c r="E23" s="208" t="s">
        <v>378</v>
      </c>
      <c r="F23" s="209" t="s">
        <v>378</v>
      </c>
      <c r="G23" s="7" t="s">
        <v>215</v>
      </c>
      <c r="H23" s="8">
        <v>2</v>
      </c>
    </row>
    <row r="24" spans="1:8" x14ac:dyDescent="0.25">
      <c r="A24" s="220"/>
      <c r="B24" s="207" t="s">
        <v>378</v>
      </c>
      <c r="C24" s="208" t="s">
        <v>378</v>
      </c>
      <c r="D24" s="208" t="s">
        <v>378</v>
      </c>
      <c r="E24" s="208" t="s">
        <v>378</v>
      </c>
      <c r="F24" s="209" t="s">
        <v>378</v>
      </c>
      <c r="G24" s="7" t="s">
        <v>216</v>
      </c>
      <c r="H24" s="8">
        <v>2</v>
      </c>
    </row>
    <row r="25" spans="1:8" x14ac:dyDescent="0.25">
      <c r="A25" s="220"/>
      <c r="B25" s="1" t="s">
        <v>302</v>
      </c>
      <c r="C25" s="153"/>
      <c r="D25" s="153"/>
      <c r="E25" s="153"/>
      <c r="F25" s="154"/>
      <c r="G25" s="7" t="s">
        <v>216</v>
      </c>
      <c r="H25" s="8">
        <v>3</v>
      </c>
    </row>
    <row r="26" spans="1:8" x14ac:dyDescent="0.25">
      <c r="A26" s="220"/>
      <c r="B26" s="197" t="s">
        <v>231</v>
      </c>
      <c r="C26" s="197"/>
      <c r="D26" s="197"/>
      <c r="E26" s="197"/>
      <c r="F26" s="197"/>
      <c r="G26" s="7" t="s">
        <v>176</v>
      </c>
      <c r="H26" s="8">
        <v>2</v>
      </c>
    </row>
    <row r="27" spans="1:8" x14ac:dyDescent="0.25">
      <c r="A27" s="220"/>
      <c r="B27" s="197" t="s">
        <v>231</v>
      </c>
      <c r="C27" s="197"/>
      <c r="D27" s="197"/>
      <c r="E27" s="197"/>
      <c r="F27" s="197"/>
      <c r="G27" s="7" t="s">
        <v>177</v>
      </c>
      <c r="H27" s="8">
        <v>2</v>
      </c>
    </row>
    <row r="28" spans="1:8" x14ac:dyDescent="0.25">
      <c r="A28" s="220"/>
      <c r="B28" s="108" t="s">
        <v>379</v>
      </c>
      <c r="C28" s="108"/>
      <c r="D28" s="108"/>
      <c r="E28" s="108"/>
      <c r="F28" s="108"/>
      <c r="G28" s="157"/>
      <c r="H28" s="12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27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210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182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70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50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65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799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851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799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40">
    <pageSetUpPr fitToPage="1"/>
  </sheetPr>
  <dimension ref="A1:K99"/>
  <sheetViews>
    <sheetView view="pageBreakPreview" zoomScale="145" zoomScaleNormal="100" zoomScaleSheetLayoutView="14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376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383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380</v>
      </c>
      <c r="C18" s="155"/>
      <c r="D18" s="155"/>
      <c r="E18" s="155"/>
      <c r="F18" s="156"/>
      <c r="G18" s="69" t="s">
        <v>146</v>
      </c>
      <c r="H18" s="8">
        <v>4</v>
      </c>
    </row>
    <row r="19" spans="1:8" x14ac:dyDescent="0.25">
      <c r="A19" s="220"/>
      <c r="B19" s="207" t="s">
        <v>380</v>
      </c>
      <c r="C19" s="208" t="s">
        <v>380</v>
      </c>
      <c r="D19" s="208" t="s">
        <v>380</v>
      </c>
      <c r="E19" s="208" t="s">
        <v>380</v>
      </c>
      <c r="F19" s="209" t="s">
        <v>380</v>
      </c>
      <c r="G19" s="7" t="s">
        <v>117</v>
      </c>
      <c r="H19" s="8">
        <v>4</v>
      </c>
    </row>
    <row r="20" spans="1:8" x14ac:dyDescent="0.25">
      <c r="A20" s="220"/>
      <c r="B20" s="207" t="s">
        <v>380</v>
      </c>
      <c r="C20" s="208" t="s">
        <v>380</v>
      </c>
      <c r="D20" s="208" t="s">
        <v>380</v>
      </c>
      <c r="E20" s="208" t="s">
        <v>380</v>
      </c>
      <c r="F20" s="209" t="s">
        <v>380</v>
      </c>
      <c r="G20" s="7" t="s">
        <v>118</v>
      </c>
      <c r="H20" s="8">
        <v>4</v>
      </c>
    </row>
    <row r="21" spans="1:8" x14ac:dyDescent="0.25">
      <c r="A21" s="220"/>
      <c r="B21" s="207" t="s">
        <v>380</v>
      </c>
      <c r="C21" s="208" t="s">
        <v>380</v>
      </c>
      <c r="D21" s="208" t="s">
        <v>380</v>
      </c>
      <c r="E21" s="208" t="s">
        <v>380</v>
      </c>
      <c r="F21" s="209" t="s">
        <v>380</v>
      </c>
      <c r="G21" s="7" t="s">
        <v>119</v>
      </c>
      <c r="H21" s="8">
        <v>4</v>
      </c>
    </row>
    <row r="22" spans="1:8" x14ac:dyDescent="0.25">
      <c r="A22" s="220"/>
      <c r="B22" s="207" t="s">
        <v>327</v>
      </c>
      <c r="C22" s="208"/>
      <c r="D22" s="208"/>
      <c r="E22" s="208"/>
      <c r="F22" s="209"/>
      <c r="G22" s="7" t="s">
        <v>244</v>
      </c>
      <c r="H22" s="8">
        <v>2</v>
      </c>
    </row>
    <row r="23" spans="1:8" x14ac:dyDescent="0.25">
      <c r="A23" s="220"/>
      <c r="B23" s="207" t="s">
        <v>327</v>
      </c>
      <c r="C23" s="208"/>
      <c r="D23" s="208"/>
      <c r="E23" s="208"/>
      <c r="F23" s="209"/>
      <c r="G23" s="7" t="s">
        <v>199</v>
      </c>
      <c r="H23" s="8">
        <v>2</v>
      </c>
    </row>
    <row r="24" spans="1:8" x14ac:dyDescent="0.25">
      <c r="A24" s="220"/>
      <c r="B24" s="207" t="s">
        <v>327</v>
      </c>
      <c r="C24" s="208"/>
      <c r="D24" s="208"/>
      <c r="E24" s="208"/>
      <c r="F24" s="209"/>
      <c r="G24" s="7" t="s">
        <v>186</v>
      </c>
      <c r="H24" s="8">
        <v>2</v>
      </c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446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22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118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24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2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370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69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50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65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50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836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814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836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fitToPage="1"/>
  </sheetPr>
  <dimension ref="A1:K99"/>
  <sheetViews>
    <sheetView view="pageBreakPreview" topLeftCell="A52" zoomScaleNormal="100" zoomScaleSheetLayoutView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2.10937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144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143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145</v>
      </c>
      <c r="C18" s="97"/>
      <c r="D18" s="97"/>
      <c r="E18" s="97"/>
      <c r="F18" s="98"/>
      <c r="G18" s="69" t="s">
        <v>146</v>
      </c>
      <c r="H18" s="8">
        <v>2</v>
      </c>
    </row>
    <row r="19" spans="1:8" x14ac:dyDescent="0.25">
      <c r="A19" s="220"/>
      <c r="B19" s="207" t="str">
        <f>$B$18</f>
        <v>Zdravstvena njega – opća</v>
      </c>
      <c r="C19" s="208"/>
      <c r="D19" s="208"/>
      <c r="E19" s="208"/>
      <c r="F19" s="209"/>
      <c r="G19" s="7" t="s">
        <v>140</v>
      </c>
      <c r="H19" s="8">
        <v>6</v>
      </c>
    </row>
    <row r="20" spans="1:8" x14ac:dyDescent="0.25">
      <c r="A20" s="220"/>
      <c r="B20" s="207" t="str">
        <f>$B$18</f>
        <v>Zdravstvena njega – opća</v>
      </c>
      <c r="C20" s="208"/>
      <c r="D20" s="208"/>
      <c r="E20" s="208"/>
      <c r="F20" s="209"/>
      <c r="G20" s="7" t="s">
        <v>147</v>
      </c>
      <c r="H20" s="8">
        <v>6</v>
      </c>
    </row>
    <row r="21" spans="1:8" x14ac:dyDescent="0.25">
      <c r="A21" s="220"/>
      <c r="B21" s="207" t="str">
        <f>$B$18</f>
        <v>Zdravstvena njega – opća</v>
      </c>
      <c r="C21" s="208"/>
      <c r="D21" s="208"/>
      <c r="E21" s="208"/>
      <c r="F21" s="209"/>
      <c r="G21" s="7" t="s">
        <v>148</v>
      </c>
      <c r="H21" s="8">
        <v>6</v>
      </c>
    </row>
    <row r="22" spans="1:8" x14ac:dyDescent="0.25">
      <c r="A22" s="220"/>
      <c r="B22" s="1" t="s">
        <v>149</v>
      </c>
      <c r="C22" s="95"/>
      <c r="D22" s="95"/>
      <c r="E22" s="95"/>
      <c r="F22" s="96"/>
      <c r="G22" s="7" t="s">
        <v>140</v>
      </c>
      <c r="H22" s="8">
        <v>1</v>
      </c>
    </row>
    <row r="23" spans="1:8" x14ac:dyDescent="0.25">
      <c r="A23" s="220"/>
      <c r="B23" s="207" t="str">
        <f>$B$22</f>
        <v>Etika u sestrinstvu</v>
      </c>
      <c r="C23" s="208"/>
      <c r="D23" s="208"/>
      <c r="E23" s="208"/>
      <c r="F23" s="209"/>
      <c r="G23" s="7" t="s">
        <v>147</v>
      </c>
      <c r="H23" s="8">
        <v>1</v>
      </c>
    </row>
    <row r="24" spans="1:8" x14ac:dyDescent="0.25">
      <c r="A24" s="220"/>
      <c r="B24" s="207" t="str">
        <f>$B$22</f>
        <v>Etika u sestrinstvu</v>
      </c>
      <c r="C24" s="208"/>
      <c r="D24" s="208"/>
      <c r="E24" s="208"/>
      <c r="F24" s="209"/>
      <c r="G24" s="7" t="s">
        <v>148</v>
      </c>
      <c r="H24" s="8">
        <v>1</v>
      </c>
    </row>
    <row r="25" spans="1:8" x14ac:dyDescent="0.25">
      <c r="A25" s="220"/>
      <c r="B25" s="1" t="s">
        <v>150</v>
      </c>
      <c r="C25" s="95"/>
      <c r="D25" s="95"/>
      <c r="E25" s="95"/>
      <c r="F25" s="96"/>
      <c r="G25" s="7" t="s">
        <v>140</v>
      </c>
      <c r="H25" s="8">
        <v>1</v>
      </c>
    </row>
    <row r="26" spans="1:8" x14ac:dyDescent="0.25">
      <c r="A26" s="220"/>
      <c r="B26" s="197" t="str">
        <f>$B$25</f>
        <v>Opća načela zdravlja i njege</v>
      </c>
      <c r="C26" s="197"/>
      <c r="D26" s="197"/>
      <c r="E26" s="197"/>
      <c r="F26" s="197"/>
      <c r="G26" s="7" t="s">
        <v>147</v>
      </c>
      <c r="H26" s="8">
        <v>1</v>
      </c>
    </row>
    <row r="27" spans="1:8" x14ac:dyDescent="0.25">
      <c r="A27" s="220"/>
      <c r="B27" s="197" t="str">
        <f>$B$25</f>
        <v>Opća načela zdravlja i njege</v>
      </c>
      <c r="C27" s="197"/>
      <c r="D27" s="197"/>
      <c r="E27" s="197"/>
      <c r="F27" s="197"/>
      <c r="G27" s="7" t="s">
        <v>148</v>
      </c>
      <c r="H27" s="8">
        <v>1</v>
      </c>
    </row>
    <row r="28" spans="1:8" x14ac:dyDescent="0.25">
      <c r="A28" s="220"/>
      <c r="B28" s="1" t="s">
        <v>151</v>
      </c>
      <c r="G28" s="7" t="s">
        <v>152</v>
      </c>
      <c r="H28" s="8">
        <v>1</v>
      </c>
    </row>
    <row r="29" spans="1:8" x14ac:dyDescent="0.25">
      <c r="A29" s="220"/>
      <c r="B29" s="197" t="str">
        <f>$B$28</f>
        <v>Zdravstvena njega psihijatrijskih bolesnika</v>
      </c>
      <c r="C29" s="197"/>
      <c r="D29" s="197"/>
      <c r="E29" s="197"/>
      <c r="F29" s="197"/>
      <c r="G29" s="7" t="s">
        <v>153</v>
      </c>
      <c r="H29" s="8">
        <v>1</v>
      </c>
    </row>
    <row r="30" spans="1:8" x14ac:dyDescent="0.25">
      <c r="A30" s="220"/>
      <c r="B30" s="107" t="s">
        <v>156</v>
      </c>
      <c r="C30" s="107"/>
      <c r="D30" s="107"/>
      <c r="E30" s="109"/>
      <c r="F30" s="110"/>
      <c r="G30" s="110"/>
      <c r="H30" s="111"/>
    </row>
    <row r="31" spans="1:8" ht="14.4" thickBot="1" x14ac:dyDescent="0.3">
      <c r="A31" s="221"/>
      <c r="B31" s="112" t="s">
        <v>157</v>
      </c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229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/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36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577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1073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577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39">
    <mergeCell ref="H93:I93"/>
    <mergeCell ref="A84:J84"/>
    <mergeCell ref="A87:I87"/>
    <mergeCell ref="A88:J88"/>
    <mergeCell ref="A91:C91"/>
    <mergeCell ref="H91:I91"/>
    <mergeCell ref="H92:I92"/>
    <mergeCell ref="A83:J83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3" fitToHeight="0" orientation="portrait" r:id="rId1"/>
  <rowBreaks count="1" manualBreakCount="1">
    <brk id="53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41">
    <pageSetUpPr fitToPage="1"/>
  </sheetPr>
  <dimension ref="A1:K101"/>
  <sheetViews>
    <sheetView view="pageBreakPreview" topLeftCell="A7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382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384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386</v>
      </c>
      <c r="C18" s="223"/>
      <c r="D18" s="223"/>
      <c r="E18" s="223"/>
      <c r="F18" s="224"/>
      <c r="G18" s="69" t="s">
        <v>152</v>
      </c>
      <c r="H18" s="8">
        <v>2</v>
      </c>
    </row>
    <row r="19" spans="1:8" x14ac:dyDescent="0.25">
      <c r="A19" s="220"/>
      <c r="B19" s="207" t="s">
        <v>386</v>
      </c>
      <c r="C19" s="208"/>
      <c r="D19" s="208"/>
      <c r="E19" s="208"/>
      <c r="F19" s="209"/>
      <c r="G19" s="7" t="s">
        <v>214</v>
      </c>
      <c r="H19" s="8">
        <v>1</v>
      </c>
    </row>
    <row r="20" spans="1:8" x14ac:dyDescent="0.25">
      <c r="A20" s="220"/>
      <c r="B20" s="207" t="s">
        <v>386</v>
      </c>
      <c r="C20" s="208"/>
      <c r="D20" s="208"/>
      <c r="E20" s="208"/>
      <c r="F20" s="209"/>
      <c r="G20" s="7" t="s">
        <v>215</v>
      </c>
      <c r="H20" s="8">
        <v>1</v>
      </c>
    </row>
    <row r="21" spans="1:8" x14ac:dyDescent="0.25">
      <c r="A21" s="220"/>
      <c r="B21" s="207" t="s">
        <v>386</v>
      </c>
      <c r="C21" s="208"/>
      <c r="D21" s="208"/>
      <c r="E21" s="208"/>
      <c r="F21" s="209"/>
      <c r="G21" s="7" t="s">
        <v>216</v>
      </c>
      <c r="H21" s="8">
        <v>1</v>
      </c>
    </row>
    <row r="22" spans="1:8" x14ac:dyDescent="0.25">
      <c r="A22" s="220"/>
      <c r="B22" s="207" t="s">
        <v>386</v>
      </c>
      <c r="C22" s="208"/>
      <c r="D22" s="208"/>
      <c r="E22" s="208"/>
      <c r="F22" s="209"/>
      <c r="G22" s="7" t="s">
        <v>232</v>
      </c>
      <c r="H22" s="8">
        <v>2</v>
      </c>
    </row>
    <row r="23" spans="1:8" x14ac:dyDescent="0.25">
      <c r="A23" s="220"/>
      <c r="B23" s="207" t="s">
        <v>386</v>
      </c>
      <c r="C23" s="208"/>
      <c r="D23" s="208"/>
      <c r="E23" s="208"/>
      <c r="F23" s="209"/>
      <c r="G23" s="7" t="s">
        <v>303</v>
      </c>
      <c r="H23" s="8">
        <v>1</v>
      </c>
    </row>
    <row r="24" spans="1:8" x14ac:dyDescent="0.25">
      <c r="A24" s="220"/>
      <c r="B24" s="207" t="s">
        <v>386</v>
      </c>
      <c r="C24" s="208"/>
      <c r="D24" s="208"/>
      <c r="E24" s="208"/>
      <c r="F24" s="209"/>
      <c r="G24" s="7" t="s">
        <v>320</v>
      </c>
      <c r="H24" s="8">
        <v>1</v>
      </c>
    </row>
    <row r="25" spans="1:8" x14ac:dyDescent="0.25">
      <c r="A25" s="220"/>
      <c r="B25" s="207" t="s">
        <v>386</v>
      </c>
      <c r="C25" s="208"/>
      <c r="D25" s="208"/>
      <c r="E25" s="208"/>
      <c r="F25" s="209"/>
      <c r="G25" s="7" t="s">
        <v>321</v>
      </c>
      <c r="H25" s="8">
        <v>1</v>
      </c>
    </row>
    <row r="26" spans="1:8" x14ac:dyDescent="0.25">
      <c r="A26" s="220"/>
      <c r="B26" s="1" t="s">
        <v>134</v>
      </c>
      <c r="C26" s="150"/>
      <c r="D26" s="158"/>
      <c r="E26" s="159"/>
      <c r="F26" s="160"/>
      <c r="G26" s="7" t="s">
        <v>186</v>
      </c>
      <c r="H26" s="8">
        <v>3</v>
      </c>
    </row>
    <row r="27" spans="1:8" x14ac:dyDescent="0.25">
      <c r="A27" s="220"/>
      <c r="B27" s="197" t="s">
        <v>134</v>
      </c>
      <c r="C27" s="197" t="s">
        <v>134</v>
      </c>
      <c r="D27" s="197" t="s">
        <v>134</v>
      </c>
      <c r="E27" s="197" t="s">
        <v>134</v>
      </c>
      <c r="F27" s="197" t="s">
        <v>134</v>
      </c>
      <c r="G27" s="7" t="s">
        <v>210</v>
      </c>
      <c r="H27" s="8">
        <v>3</v>
      </c>
    </row>
    <row r="28" spans="1:8" x14ac:dyDescent="0.25">
      <c r="A28" s="220"/>
      <c r="B28" s="197" t="s">
        <v>134</v>
      </c>
      <c r="C28" s="197" t="s">
        <v>134</v>
      </c>
      <c r="D28" s="197" t="s">
        <v>134</v>
      </c>
      <c r="E28" s="197" t="s">
        <v>134</v>
      </c>
      <c r="F28" s="197" t="s">
        <v>134</v>
      </c>
      <c r="G28" s="7" t="s">
        <v>207</v>
      </c>
      <c r="H28" s="8">
        <v>1</v>
      </c>
    </row>
    <row r="29" spans="1:8" x14ac:dyDescent="0.25">
      <c r="A29" s="220"/>
      <c r="B29" s="197" t="s">
        <v>134</v>
      </c>
      <c r="C29" s="197" t="s">
        <v>134</v>
      </c>
      <c r="D29" s="197" t="s">
        <v>134</v>
      </c>
      <c r="E29" s="197" t="s">
        <v>134</v>
      </c>
      <c r="F29" s="197" t="s">
        <v>134</v>
      </c>
      <c r="G29" s="7" t="s">
        <v>208</v>
      </c>
      <c r="H29" s="8">
        <v>1</v>
      </c>
    </row>
    <row r="30" spans="1:8" x14ac:dyDescent="0.25">
      <c r="A30" s="220"/>
      <c r="B30" s="197" t="s">
        <v>134</v>
      </c>
      <c r="C30" s="197" t="s">
        <v>134</v>
      </c>
      <c r="D30" s="197" t="s">
        <v>134</v>
      </c>
      <c r="E30" s="197" t="s">
        <v>134</v>
      </c>
      <c r="F30" s="197" t="s">
        <v>134</v>
      </c>
      <c r="G30" s="7" t="s">
        <v>209</v>
      </c>
      <c r="H30" s="8">
        <v>1</v>
      </c>
    </row>
    <row r="31" spans="1:8" x14ac:dyDescent="0.25">
      <c r="A31" s="220"/>
      <c r="B31" s="166" t="s">
        <v>134</v>
      </c>
      <c r="C31" s="167"/>
      <c r="D31" s="167"/>
      <c r="E31" s="167"/>
      <c r="F31" s="168"/>
      <c r="G31" s="169" t="s">
        <v>211</v>
      </c>
      <c r="H31" s="8">
        <v>1</v>
      </c>
    </row>
    <row r="32" spans="1:8" x14ac:dyDescent="0.25">
      <c r="A32" s="220"/>
      <c r="B32" s="166" t="s">
        <v>134</v>
      </c>
      <c r="C32" s="167"/>
      <c r="D32" s="167"/>
      <c r="E32" s="167"/>
      <c r="F32" s="168"/>
      <c r="G32" s="114" t="s">
        <v>212</v>
      </c>
      <c r="H32" s="8">
        <v>1</v>
      </c>
    </row>
    <row r="33" spans="1:8" ht="14.4" thickBot="1" x14ac:dyDescent="0.3">
      <c r="A33" s="221"/>
      <c r="B33" s="259" t="s">
        <v>385</v>
      </c>
      <c r="C33" s="260"/>
      <c r="D33" s="260"/>
      <c r="E33" s="260"/>
      <c r="F33" s="261"/>
      <c r="G33" s="9"/>
      <c r="H33" s="8">
        <v>2</v>
      </c>
    </row>
    <row r="34" spans="1:8" ht="14.4" thickBot="1" x14ac:dyDescent="0.3">
      <c r="A34" s="10"/>
      <c r="B34" s="11" t="s">
        <v>71</v>
      </c>
      <c r="C34" s="12"/>
      <c r="D34" s="12"/>
      <c r="E34" s="12"/>
      <c r="F34" s="13"/>
      <c r="G34" s="14"/>
      <c r="H34" s="15">
        <f>SUM(H18:H33)</f>
        <v>23</v>
      </c>
    </row>
    <row r="35" spans="1:8" ht="14.4" thickBot="1" x14ac:dyDescent="0.3">
      <c r="A35" s="2"/>
      <c r="B35" s="3"/>
      <c r="C35" s="2"/>
      <c r="D35" s="2"/>
      <c r="E35" s="2"/>
      <c r="F35" s="2"/>
      <c r="G35" s="2"/>
      <c r="H35" s="2"/>
    </row>
    <row r="36" spans="1:8" ht="14.4" thickBot="1" x14ac:dyDescent="0.3">
      <c r="A36" s="16"/>
      <c r="B36" s="185" t="s">
        <v>70</v>
      </c>
      <c r="C36" s="256"/>
      <c r="D36" s="256"/>
      <c r="E36" s="256"/>
      <c r="F36" s="257"/>
      <c r="G36" s="5" t="s">
        <v>69</v>
      </c>
      <c r="H36" s="6" t="s">
        <v>68</v>
      </c>
    </row>
    <row r="37" spans="1:8" x14ac:dyDescent="0.25">
      <c r="A37" s="198" t="s">
        <v>67</v>
      </c>
      <c r="B37" s="17" t="s">
        <v>66</v>
      </c>
      <c r="C37" s="18"/>
      <c r="D37" s="18"/>
      <c r="E37" s="18"/>
      <c r="F37" s="19"/>
      <c r="G37" s="20"/>
      <c r="H37" s="21"/>
    </row>
    <row r="38" spans="1:8" x14ac:dyDescent="0.25">
      <c r="A38" s="199"/>
      <c r="B38" s="188" t="s">
        <v>65</v>
      </c>
      <c r="C38" s="189"/>
      <c r="D38" s="189"/>
      <c r="E38" s="189"/>
      <c r="F38" s="190"/>
      <c r="G38" s="22"/>
      <c r="H38" s="23"/>
    </row>
    <row r="39" spans="1:8" x14ac:dyDescent="0.25">
      <c r="A39" s="199"/>
      <c r="B39" s="24" t="s">
        <v>64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63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62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61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60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59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58</v>
      </c>
      <c r="C45" s="25"/>
      <c r="D45" s="25"/>
      <c r="E45" s="25"/>
      <c r="F45" s="25"/>
      <c r="G45" s="26"/>
      <c r="H45" s="27"/>
    </row>
    <row r="46" spans="1:8" x14ac:dyDescent="0.25">
      <c r="A46" s="199"/>
      <c r="B46" s="24" t="s">
        <v>57</v>
      </c>
      <c r="C46" s="25"/>
      <c r="D46" s="25"/>
      <c r="E46" s="25"/>
      <c r="F46" s="25"/>
      <c r="G46" s="26"/>
      <c r="H46" s="27"/>
    </row>
    <row r="47" spans="1:8" x14ac:dyDescent="0.25">
      <c r="A47" s="199"/>
      <c r="B47" s="24" t="s">
        <v>56</v>
      </c>
      <c r="C47" s="25"/>
      <c r="D47" s="25"/>
      <c r="E47" s="25"/>
      <c r="F47" s="25"/>
      <c r="G47" s="28"/>
      <c r="H47" s="27"/>
    </row>
    <row r="48" spans="1:8" x14ac:dyDescent="0.25">
      <c r="A48" s="199"/>
      <c r="B48" s="24" t="s">
        <v>55</v>
      </c>
      <c r="C48" s="25"/>
      <c r="D48" s="25"/>
      <c r="E48" s="25"/>
      <c r="F48" s="25"/>
      <c r="G48" s="26"/>
      <c r="H48" s="27"/>
    </row>
    <row r="49" spans="1:9" ht="14.4" thickBot="1" x14ac:dyDescent="0.3">
      <c r="A49" s="200"/>
      <c r="B49" s="29" t="s">
        <v>54</v>
      </c>
      <c r="C49" s="30"/>
      <c r="D49" s="30"/>
      <c r="E49" s="30"/>
      <c r="F49" s="30"/>
      <c r="G49" s="31"/>
      <c r="H49" s="32"/>
    </row>
    <row r="50" spans="1:9" x14ac:dyDescent="0.25">
      <c r="A50" s="201" t="s">
        <v>53</v>
      </c>
      <c r="B50" s="33" t="s">
        <v>52</v>
      </c>
      <c r="C50" s="18"/>
      <c r="D50" s="18"/>
      <c r="E50" s="18"/>
      <c r="F50" s="18"/>
      <c r="G50" s="34"/>
      <c r="H50" s="21"/>
    </row>
    <row r="51" spans="1:9" ht="14.4" thickBot="1" x14ac:dyDescent="0.3">
      <c r="A51" s="202"/>
      <c r="B51" s="29" t="s">
        <v>51</v>
      </c>
      <c r="C51" s="30"/>
      <c r="D51" s="30"/>
      <c r="E51" s="30"/>
      <c r="F51" s="30"/>
      <c r="G51" s="35"/>
      <c r="H51" s="32"/>
    </row>
    <row r="52" spans="1:9" ht="14.4" thickBot="1" x14ac:dyDescent="0.3">
      <c r="A52" s="36"/>
      <c r="B52" s="11" t="s">
        <v>50</v>
      </c>
      <c r="C52" s="37"/>
      <c r="D52" s="37"/>
      <c r="E52" s="37"/>
      <c r="F52" s="37"/>
      <c r="G52" s="36"/>
      <c r="H52" s="71">
        <f>SUM(H37:H51)</f>
        <v>0</v>
      </c>
    </row>
    <row r="53" spans="1:9" ht="14.4" thickBot="1" x14ac:dyDescent="0.3">
      <c r="A53" s="225" t="s">
        <v>49</v>
      </c>
      <c r="B53" s="12" t="s">
        <v>48</v>
      </c>
      <c r="C53" s="37"/>
      <c r="D53" s="37"/>
      <c r="E53" s="37"/>
      <c r="F53" s="37"/>
      <c r="G53" s="36"/>
      <c r="H53" s="71">
        <f>H34+H52</f>
        <v>23</v>
      </c>
    </row>
    <row r="54" spans="1:9" ht="14.4" thickBot="1" x14ac:dyDescent="0.3">
      <c r="A54" s="226"/>
      <c r="B54" s="12" t="s">
        <v>47</v>
      </c>
      <c r="C54" s="37"/>
      <c r="D54" s="37"/>
      <c r="E54" s="228"/>
      <c r="F54" s="229"/>
      <c r="G54" s="36"/>
      <c r="H54" s="38"/>
    </row>
    <row r="55" spans="1:9" ht="14.4" thickBot="1" x14ac:dyDescent="0.3">
      <c r="A55" s="227"/>
      <c r="B55" s="10" t="s">
        <v>46</v>
      </c>
      <c r="C55" s="39"/>
      <c r="D55" s="39"/>
      <c r="E55" s="37"/>
      <c r="F55" s="37"/>
      <c r="G55" s="36"/>
      <c r="H55" s="38">
        <v>40</v>
      </c>
    </row>
    <row r="56" spans="1:9" x14ac:dyDescent="0.25">
      <c r="A56" s="40"/>
      <c r="B56" s="2"/>
      <c r="C56" s="3"/>
      <c r="D56" s="3"/>
      <c r="H56" s="41"/>
      <c r="I56" s="42"/>
    </row>
    <row r="57" spans="1:9" ht="14.4" thickBot="1" x14ac:dyDescent="0.3">
      <c r="A57" s="3" t="s">
        <v>17</v>
      </c>
    </row>
    <row r="58" spans="1:9" ht="28.2" thickBot="1" x14ac:dyDescent="0.3">
      <c r="A58" s="16" t="s">
        <v>45</v>
      </c>
      <c r="B58" s="43"/>
      <c r="C58" s="43"/>
      <c r="D58" s="43" t="s">
        <v>44</v>
      </c>
      <c r="E58" s="43"/>
      <c r="F58" s="43"/>
      <c r="G58" s="44"/>
      <c r="H58" s="45" t="s">
        <v>43</v>
      </c>
      <c r="I58" s="46" t="s">
        <v>42</v>
      </c>
    </row>
    <row r="59" spans="1:9" x14ac:dyDescent="0.25">
      <c r="A59" s="81" t="s">
        <v>20</v>
      </c>
      <c r="B59" s="191" t="str">
        <f>Mikecin!$B$48</f>
        <v>Priprema za neposredni odgojno obrazovni rad s učenicima</v>
      </c>
      <c r="C59" s="192"/>
      <c r="D59" s="192"/>
      <c r="E59" s="192"/>
      <c r="F59" s="192"/>
      <c r="G59" s="193"/>
      <c r="H59" s="50"/>
      <c r="I59" s="21">
        <v>387</v>
      </c>
    </row>
    <row r="60" spans="1:9" x14ac:dyDescent="0.25">
      <c r="A60" s="82" t="s">
        <v>18</v>
      </c>
      <c r="B60" s="52" t="s">
        <v>41</v>
      </c>
      <c r="C60" s="25"/>
      <c r="D60" s="25"/>
      <c r="E60" s="25"/>
      <c r="F60" s="25"/>
      <c r="G60" s="25"/>
      <c r="H60" s="53"/>
      <c r="I60" s="27"/>
    </row>
    <row r="61" spans="1:9" x14ac:dyDescent="0.25">
      <c r="A61" s="82" t="s">
        <v>16</v>
      </c>
      <c r="B61" s="48" t="s">
        <v>40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39</v>
      </c>
      <c r="B62" s="52" t="s">
        <v>38</v>
      </c>
      <c r="C62" s="78"/>
      <c r="D62" s="78"/>
      <c r="E62" s="78"/>
      <c r="F62" s="78"/>
      <c r="G62" s="78"/>
      <c r="H62" s="54"/>
      <c r="I62" s="27"/>
    </row>
    <row r="63" spans="1:9" x14ac:dyDescent="0.25">
      <c r="A63" s="82" t="s">
        <v>13</v>
      </c>
      <c r="B63" s="52" t="s">
        <v>37</v>
      </c>
      <c r="C63" s="78"/>
      <c r="D63" s="78"/>
      <c r="E63" s="78"/>
      <c r="F63" s="78"/>
      <c r="G63" s="78"/>
      <c r="H63" s="54"/>
      <c r="I63" s="27">
        <v>40</v>
      </c>
    </row>
    <row r="64" spans="1:9" x14ac:dyDescent="0.25">
      <c r="A64" s="82" t="s">
        <v>11</v>
      </c>
      <c r="B64" s="48" t="s">
        <v>36</v>
      </c>
      <c r="C64" s="78"/>
      <c r="D64" s="78"/>
      <c r="E64" s="78"/>
      <c r="F64" s="78"/>
      <c r="G64" s="78"/>
      <c r="H64" s="54"/>
      <c r="I64" s="27">
        <v>50</v>
      </c>
    </row>
    <row r="65" spans="1:9" x14ac:dyDescent="0.25">
      <c r="A65" s="82" t="s">
        <v>35</v>
      </c>
      <c r="B65" s="52" t="s">
        <v>34</v>
      </c>
      <c r="C65" s="25"/>
      <c r="D65" s="25"/>
      <c r="E65" s="25"/>
      <c r="F65" s="25"/>
      <c r="G65" s="25"/>
      <c r="H65" s="53"/>
      <c r="I65" s="27">
        <v>50</v>
      </c>
    </row>
    <row r="66" spans="1:9" x14ac:dyDescent="0.25">
      <c r="A66" s="82" t="s">
        <v>33</v>
      </c>
      <c r="B66" s="52" t="s">
        <v>32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31</v>
      </c>
      <c r="B67" s="52" t="s">
        <v>124</v>
      </c>
      <c r="C67" s="25"/>
      <c r="D67" s="25"/>
      <c r="E67" s="25"/>
      <c r="F67" s="25"/>
      <c r="G67" s="25"/>
      <c r="H67" s="53"/>
      <c r="I67" s="27">
        <v>72</v>
      </c>
    </row>
    <row r="68" spans="1:9" x14ac:dyDescent="0.25">
      <c r="A68" s="82" t="s">
        <v>29</v>
      </c>
      <c r="B68" s="52" t="s">
        <v>28</v>
      </c>
      <c r="C68" s="25"/>
      <c r="D68" s="25"/>
      <c r="E68" s="25"/>
      <c r="F68" s="25"/>
      <c r="G68" s="25"/>
      <c r="H68" s="53"/>
      <c r="I68" s="27"/>
    </row>
    <row r="69" spans="1:9" x14ac:dyDescent="0.25">
      <c r="A69" s="82" t="s">
        <v>27</v>
      </c>
      <c r="B69" s="52" t="s">
        <v>26</v>
      </c>
      <c r="C69" s="25"/>
      <c r="D69" s="25"/>
      <c r="E69" s="25"/>
      <c r="F69" s="25"/>
      <c r="G69" s="25"/>
      <c r="H69" s="53"/>
      <c r="I69" s="27">
        <v>50</v>
      </c>
    </row>
    <row r="70" spans="1:9" x14ac:dyDescent="0.25">
      <c r="A70" s="82" t="s">
        <v>25</v>
      </c>
      <c r="B70" s="52" t="s">
        <v>24</v>
      </c>
      <c r="C70" s="25"/>
      <c r="D70" s="25"/>
      <c r="E70" s="25"/>
      <c r="F70" s="25"/>
      <c r="G70" s="25"/>
      <c r="H70" s="53"/>
      <c r="I70" s="27">
        <v>40</v>
      </c>
    </row>
    <row r="71" spans="1:9" x14ac:dyDescent="0.25">
      <c r="A71" s="82" t="s">
        <v>23</v>
      </c>
      <c r="B71" s="52" t="s">
        <v>22</v>
      </c>
      <c r="C71" s="25"/>
      <c r="D71" s="25"/>
      <c r="E71" s="25"/>
      <c r="F71" s="25"/>
      <c r="G71" s="25"/>
      <c r="H71" s="53"/>
      <c r="I71" s="27"/>
    </row>
    <row r="72" spans="1:9" x14ac:dyDescent="0.25">
      <c r="A72" s="82" t="s">
        <v>21</v>
      </c>
      <c r="B72" s="52" t="s">
        <v>101</v>
      </c>
      <c r="C72" s="25"/>
      <c r="D72" s="25"/>
      <c r="E72" s="25"/>
      <c r="F72" s="25"/>
      <c r="G72" s="25"/>
      <c r="H72" s="53"/>
      <c r="I72" s="27">
        <v>50</v>
      </c>
    </row>
    <row r="73" spans="1:9" ht="14.4" thickBot="1" x14ac:dyDescent="0.3">
      <c r="A73" s="83">
        <v>15</v>
      </c>
      <c r="B73" s="56" t="s">
        <v>102</v>
      </c>
      <c r="C73" s="57"/>
      <c r="D73" s="57"/>
      <c r="E73" s="57"/>
      <c r="F73" s="57"/>
      <c r="G73" s="57"/>
      <c r="H73" s="58"/>
      <c r="I73" s="32">
        <v>30</v>
      </c>
    </row>
    <row r="74" spans="1:9" ht="14.4" thickBot="1" x14ac:dyDescent="0.3">
      <c r="A74" s="59"/>
      <c r="B74" s="60" t="s">
        <v>9</v>
      </c>
      <c r="C74" s="37"/>
      <c r="D74" s="37"/>
      <c r="E74" s="37"/>
      <c r="F74" s="37"/>
      <c r="G74" s="61"/>
      <c r="H74" s="36"/>
      <c r="I74" s="71">
        <f>SUM(I59:I73)</f>
        <v>799</v>
      </c>
    </row>
    <row r="75" spans="1:9" ht="14.4" thickBot="1" x14ac:dyDescent="0.3">
      <c r="A75" s="59"/>
      <c r="B75" s="12"/>
      <c r="C75" s="37"/>
      <c r="D75" s="37"/>
      <c r="E75" s="37"/>
      <c r="F75" s="37"/>
      <c r="G75" s="37"/>
      <c r="H75" s="61"/>
      <c r="I75" s="36"/>
    </row>
    <row r="76" spans="1:9" ht="14.4" thickBot="1" x14ac:dyDescent="0.3">
      <c r="A76" s="62" t="s">
        <v>20</v>
      </c>
      <c r="B76" s="203" t="s">
        <v>19</v>
      </c>
      <c r="C76" s="204"/>
      <c r="D76" s="204"/>
      <c r="E76" s="204"/>
      <c r="F76" s="204"/>
      <c r="G76" s="204"/>
      <c r="H76" s="205"/>
      <c r="I76" s="63">
        <v>851</v>
      </c>
    </row>
    <row r="77" spans="1:9" ht="14.4" thickBot="1" x14ac:dyDescent="0.3">
      <c r="A77" s="62" t="s">
        <v>18</v>
      </c>
      <c r="B77" s="206" t="s">
        <v>17</v>
      </c>
      <c r="C77" s="204"/>
      <c r="D77" s="204"/>
      <c r="E77" s="204"/>
      <c r="F77" s="204"/>
      <c r="G77" s="204"/>
      <c r="H77" s="205"/>
      <c r="I77" s="71">
        <f>I74</f>
        <v>799</v>
      </c>
    </row>
    <row r="78" spans="1:9" ht="14.4" thickBot="1" x14ac:dyDescent="0.3">
      <c r="A78" s="62" t="s">
        <v>16</v>
      </c>
      <c r="B78" s="59" t="s">
        <v>445</v>
      </c>
      <c r="C78" s="37"/>
      <c r="D78" s="43"/>
      <c r="E78" s="37"/>
      <c r="F78" s="37"/>
      <c r="G78" s="37"/>
      <c r="H78" s="61"/>
      <c r="I78" s="63">
        <v>126</v>
      </c>
    </row>
    <row r="79" spans="1:9" ht="14.4" thickBot="1" x14ac:dyDescent="0.3">
      <c r="A79" s="62" t="s">
        <v>15</v>
      </c>
      <c r="B79" s="59" t="s">
        <v>14</v>
      </c>
      <c r="C79" s="37"/>
      <c r="D79" s="43"/>
      <c r="E79" s="37"/>
      <c r="F79" s="37"/>
      <c r="G79" s="37"/>
      <c r="H79" s="61"/>
      <c r="I79" s="63">
        <v>72</v>
      </c>
    </row>
    <row r="80" spans="1:9" ht="14.4" thickBot="1" x14ac:dyDescent="0.3">
      <c r="A80" s="62" t="s">
        <v>13</v>
      </c>
      <c r="B80" s="59" t="s">
        <v>12</v>
      </c>
      <c r="C80" s="37"/>
      <c r="D80" s="37"/>
      <c r="E80" s="37"/>
      <c r="F80" s="37"/>
      <c r="G80" s="37"/>
      <c r="H80" s="61"/>
      <c r="I80" s="63">
        <v>240</v>
      </c>
    </row>
    <row r="81" spans="1:10" ht="14.4" thickBot="1" x14ac:dyDescent="0.3">
      <c r="A81" s="62" t="s">
        <v>11</v>
      </c>
      <c r="B81" s="59" t="s">
        <v>10</v>
      </c>
      <c r="C81" s="37"/>
      <c r="D81" s="37"/>
      <c r="E81" s="37"/>
      <c r="F81" s="37"/>
      <c r="G81" s="37"/>
      <c r="H81" s="61"/>
      <c r="I81" s="72">
        <v>0</v>
      </c>
    </row>
    <row r="82" spans="1:10" ht="14.4" thickBot="1" x14ac:dyDescent="0.3">
      <c r="A82" s="59"/>
      <c r="B82" s="10" t="s">
        <v>9</v>
      </c>
      <c r="C82" s="37"/>
      <c r="D82" s="37"/>
      <c r="E82" s="37"/>
      <c r="F82" s="37"/>
      <c r="G82" s="37"/>
      <c r="H82" s="61"/>
      <c r="I82" s="72">
        <f>SUM(I76:I81)</f>
        <v>2088</v>
      </c>
    </row>
    <row r="83" spans="1:10" x14ac:dyDescent="0.25">
      <c r="A83" s="2"/>
      <c r="B83" s="3"/>
      <c r="C83" s="2"/>
      <c r="D83" s="2"/>
      <c r="E83" s="2"/>
      <c r="F83" s="2"/>
      <c r="G83" s="2"/>
      <c r="H83" s="2"/>
    </row>
    <row r="84" spans="1:10" x14ac:dyDescent="0.25">
      <c r="A84" s="3" t="s">
        <v>8</v>
      </c>
    </row>
    <row r="85" spans="1:10" x14ac:dyDescent="0.25">
      <c r="A85" s="194" t="s">
        <v>83</v>
      </c>
      <c r="B85" s="194"/>
      <c r="C85" s="194"/>
      <c r="D85" s="194"/>
      <c r="E85" s="194"/>
      <c r="F85" s="194"/>
      <c r="G85" s="194"/>
      <c r="H85" s="194"/>
      <c r="I85" s="194"/>
      <c r="J85" s="194"/>
    </row>
    <row r="86" spans="1:10" x14ac:dyDescent="0.25">
      <c r="A86" s="194" t="s">
        <v>84</v>
      </c>
      <c r="B86" s="194"/>
      <c r="C86" s="194"/>
      <c r="D86" s="194"/>
      <c r="E86" s="194"/>
      <c r="F86" s="194"/>
      <c r="G86" s="194"/>
      <c r="H86" s="194"/>
      <c r="I86" s="194"/>
      <c r="J86" s="194"/>
    </row>
    <row r="87" spans="1:10" x14ac:dyDescent="0.25">
      <c r="A87" s="76" t="s">
        <v>85</v>
      </c>
      <c r="B87" s="76"/>
      <c r="C87" s="76"/>
      <c r="D87" s="76"/>
      <c r="E87" s="76"/>
      <c r="F87" s="76"/>
      <c r="G87" s="76"/>
      <c r="H87" s="76"/>
      <c r="I87" s="76"/>
      <c r="J87" s="77"/>
    </row>
    <row r="89" spans="1:10" x14ac:dyDescent="0.25">
      <c r="A89" s="196" t="s">
        <v>7</v>
      </c>
      <c r="B89" s="196"/>
      <c r="C89" s="196"/>
      <c r="D89" s="196"/>
      <c r="E89" s="196"/>
      <c r="F89" s="196"/>
      <c r="G89" s="196"/>
      <c r="H89" s="196"/>
      <c r="I89" s="196"/>
    </row>
    <row r="90" spans="1:10" x14ac:dyDescent="0.25">
      <c r="A90" s="195" t="s">
        <v>6</v>
      </c>
      <c r="B90" s="195"/>
      <c r="C90" s="195"/>
      <c r="D90" s="195"/>
      <c r="E90" s="195"/>
      <c r="F90" s="195"/>
      <c r="G90" s="195"/>
      <c r="H90" s="195"/>
      <c r="I90" s="195"/>
      <c r="J90" s="195"/>
    </row>
    <row r="93" spans="1:10" x14ac:dyDescent="0.25">
      <c r="A93" s="182" t="s">
        <v>5</v>
      </c>
      <c r="B93" s="182"/>
      <c r="C93" s="182"/>
      <c r="H93" s="182" t="s">
        <v>4</v>
      </c>
      <c r="I93" s="182"/>
    </row>
    <row r="94" spans="1:10" x14ac:dyDescent="0.25">
      <c r="A94" s="78"/>
      <c r="B94" s="78"/>
      <c r="C94" s="78"/>
      <c r="H94" s="182" t="s">
        <v>3</v>
      </c>
      <c r="I94" s="182"/>
    </row>
    <row r="95" spans="1:10" x14ac:dyDescent="0.25">
      <c r="H95" s="182"/>
      <c r="I95" s="182"/>
    </row>
    <row r="96" spans="1:10" x14ac:dyDescent="0.25">
      <c r="A96" s="1" t="s">
        <v>2</v>
      </c>
    </row>
    <row r="97" spans="1:1" x14ac:dyDescent="0.25">
      <c r="A97" s="1" t="s">
        <v>1</v>
      </c>
    </row>
    <row r="98" spans="1:1" x14ac:dyDescent="0.25">
      <c r="A98" s="1" t="s">
        <v>0</v>
      </c>
    </row>
    <row r="100" spans="1:1" x14ac:dyDescent="0.25">
      <c r="A100" s="74"/>
    </row>
    <row r="101" spans="1:1" x14ac:dyDescent="0.25">
      <c r="A101" s="74"/>
    </row>
  </sheetData>
  <mergeCells count="44">
    <mergeCell ref="H95:I95"/>
    <mergeCell ref="A86:J86"/>
    <mergeCell ref="A89:I89"/>
    <mergeCell ref="A90:J90"/>
    <mergeCell ref="A93:C93"/>
    <mergeCell ref="H93:I93"/>
    <mergeCell ref="H94:I94"/>
    <mergeCell ref="A85:J85"/>
    <mergeCell ref="B30:F30"/>
    <mergeCell ref="B33:F33"/>
    <mergeCell ref="B36:F36"/>
    <mergeCell ref="A37:A49"/>
    <mergeCell ref="B38:F38"/>
    <mergeCell ref="A50:A51"/>
    <mergeCell ref="A53:A55"/>
    <mergeCell ref="E54:F54"/>
    <mergeCell ref="B59:G59"/>
    <mergeCell ref="B76:H76"/>
    <mergeCell ref="B77:H77"/>
    <mergeCell ref="B29:F29"/>
    <mergeCell ref="D14:I14"/>
    <mergeCell ref="A15:I15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B25:F25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42">
    <pageSetUpPr fitToPage="1"/>
  </sheetPr>
  <dimension ref="A1:K99"/>
  <sheetViews>
    <sheetView view="pageBreakPreview" topLeftCell="A52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387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388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259</v>
      </c>
      <c r="C18" s="155"/>
      <c r="D18" s="155"/>
      <c r="E18" s="155"/>
      <c r="F18" s="156"/>
      <c r="G18" s="69" t="s">
        <v>210</v>
      </c>
      <c r="H18" s="8">
        <v>1</v>
      </c>
    </row>
    <row r="19" spans="1:8" x14ac:dyDescent="0.25">
      <c r="A19" s="220"/>
      <c r="B19" s="207" t="s">
        <v>259</v>
      </c>
      <c r="C19" s="208" t="s">
        <v>259</v>
      </c>
      <c r="D19" s="208" t="s">
        <v>259</v>
      </c>
      <c r="E19" s="208" t="s">
        <v>259</v>
      </c>
      <c r="F19" s="209" t="s">
        <v>259</v>
      </c>
      <c r="G19" s="7" t="s">
        <v>211</v>
      </c>
      <c r="H19" s="8">
        <v>3</v>
      </c>
    </row>
    <row r="20" spans="1:8" x14ac:dyDescent="0.25">
      <c r="A20" s="220"/>
      <c r="B20" s="207" t="s">
        <v>259</v>
      </c>
      <c r="C20" s="208" t="s">
        <v>259</v>
      </c>
      <c r="D20" s="208" t="s">
        <v>259</v>
      </c>
      <c r="E20" s="208" t="s">
        <v>259</v>
      </c>
      <c r="F20" s="209" t="s">
        <v>259</v>
      </c>
      <c r="G20" s="7" t="s">
        <v>212</v>
      </c>
      <c r="H20" s="8">
        <v>3</v>
      </c>
    </row>
    <row r="21" spans="1:8" x14ac:dyDescent="0.25">
      <c r="A21" s="220"/>
      <c r="B21" s="207" t="s">
        <v>259</v>
      </c>
      <c r="C21" s="208" t="s">
        <v>259</v>
      </c>
      <c r="D21" s="208" t="s">
        <v>259</v>
      </c>
      <c r="E21" s="208" t="s">
        <v>259</v>
      </c>
      <c r="F21" s="209" t="s">
        <v>259</v>
      </c>
      <c r="G21" s="7" t="s">
        <v>135</v>
      </c>
      <c r="H21" s="8">
        <v>3</v>
      </c>
    </row>
    <row r="22" spans="1:8" x14ac:dyDescent="0.25">
      <c r="A22" s="220"/>
      <c r="B22" s="1" t="s">
        <v>263</v>
      </c>
      <c r="C22" s="153"/>
      <c r="D22" s="153"/>
      <c r="E22" s="153"/>
      <c r="F22" s="154"/>
      <c r="G22" s="7" t="s">
        <v>177</v>
      </c>
      <c r="H22" s="8">
        <v>1</v>
      </c>
    </row>
    <row r="23" spans="1:8" x14ac:dyDescent="0.25">
      <c r="A23" s="220"/>
      <c r="B23" s="207" t="s">
        <v>263</v>
      </c>
      <c r="C23" s="208" t="s">
        <v>263</v>
      </c>
      <c r="D23" s="208" t="s">
        <v>263</v>
      </c>
      <c r="E23" s="208" t="s">
        <v>263</v>
      </c>
      <c r="F23" s="209" t="s">
        <v>263</v>
      </c>
      <c r="G23" s="7" t="s">
        <v>290</v>
      </c>
      <c r="H23" s="8">
        <v>4</v>
      </c>
    </row>
    <row r="24" spans="1:8" x14ac:dyDescent="0.25">
      <c r="A24" s="220"/>
      <c r="B24" s="207" t="s">
        <v>263</v>
      </c>
      <c r="C24" s="208" t="s">
        <v>263</v>
      </c>
      <c r="D24" s="208" t="s">
        <v>263</v>
      </c>
      <c r="E24" s="208" t="s">
        <v>263</v>
      </c>
      <c r="F24" s="209" t="s">
        <v>263</v>
      </c>
      <c r="G24" s="7" t="s">
        <v>291</v>
      </c>
      <c r="H24" s="8">
        <v>4</v>
      </c>
    </row>
    <row r="25" spans="1:8" x14ac:dyDescent="0.25">
      <c r="A25" s="220"/>
      <c r="B25" s="207" t="s">
        <v>263</v>
      </c>
      <c r="C25" s="208" t="s">
        <v>263</v>
      </c>
      <c r="D25" s="208" t="s">
        <v>263</v>
      </c>
      <c r="E25" s="208" t="s">
        <v>263</v>
      </c>
      <c r="F25" s="209" t="s">
        <v>263</v>
      </c>
      <c r="G25" s="7" t="s">
        <v>292</v>
      </c>
      <c r="H25" s="8">
        <v>4</v>
      </c>
    </row>
    <row r="26" spans="1:8" x14ac:dyDescent="0.25">
      <c r="A26" s="220"/>
      <c r="B26" s="152" t="s">
        <v>302</v>
      </c>
      <c r="C26" s="158"/>
      <c r="D26" s="159"/>
      <c r="E26" s="159"/>
      <c r="F26" s="160"/>
      <c r="G26" s="7" t="s">
        <v>214</v>
      </c>
      <c r="H26" s="8">
        <v>3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108" t="s">
        <v>389</v>
      </c>
      <c r="C28" s="108"/>
      <c r="D28" s="108"/>
      <c r="E28" s="108"/>
      <c r="F28" s="108"/>
      <c r="G28" s="157"/>
      <c r="H28" s="12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26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27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2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187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50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20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66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725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925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725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1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43">
    <pageSetUpPr fitToPage="1"/>
  </sheetPr>
  <dimension ref="A1:K99"/>
  <sheetViews>
    <sheetView view="pageBreakPreview" topLeftCell="A11" zoomScale="85" zoomScaleNormal="100" zoomScaleSheetLayoutView="8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393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448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449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390</v>
      </c>
      <c r="C18" s="223"/>
      <c r="D18" s="223"/>
      <c r="E18" s="223"/>
      <c r="F18" s="224"/>
      <c r="G18" s="69" t="s">
        <v>223</v>
      </c>
      <c r="H18" s="8">
        <v>3</v>
      </c>
    </row>
    <row r="19" spans="1:8" x14ac:dyDescent="0.25">
      <c r="A19" s="220"/>
      <c r="B19" s="207" t="s">
        <v>390</v>
      </c>
      <c r="C19" s="208"/>
      <c r="D19" s="208"/>
      <c r="E19" s="208"/>
      <c r="F19" s="209"/>
      <c r="G19" s="7" t="s">
        <v>193</v>
      </c>
      <c r="H19" s="8">
        <v>3</v>
      </c>
    </row>
    <row r="20" spans="1:8" x14ac:dyDescent="0.25">
      <c r="A20" s="220"/>
      <c r="B20" s="207" t="s">
        <v>390</v>
      </c>
      <c r="C20" s="208"/>
      <c r="D20" s="208"/>
      <c r="E20" s="208"/>
      <c r="F20" s="209"/>
      <c r="G20" s="7" t="s">
        <v>163</v>
      </c>
      <c r="H20" s="8">
        <v>3</v>
      </c>
    </row>
    <row r="21" spans="1:8" x14ac:dyDescent="0.25">
      <c r="A21" s="220"/>
      <c r="B21" s="207" t="s">
        <v>390</v>
      </c>
      <c r="C21" s="208"/>
      <c r="D21" s="208"/>
      <c r="E21" s="208"/>
      <c r="F21" s="209"/>
      <c r="G21" s="7" t="s">
        <v>164</v>
      </c>
      <c r="H21" s="8">
        <v>3</v>
      </c>
    </row>
    <row r="22" spans="1:8" x14ac:dyDescent="0.25">
      <c r="A22" s="220"/>
      <c r="B22" s="207" t="s">
        <v>390</v>
      </c>
      <c r="C22" s="208"/>
      <c r="D22" s="208"/>
      <c r="E22" s="208"/>
      <c r="F22" s="209"/>
      <c r="G22" s="7" t="s">
        <v>224</v>
      </c>
      <c r="H22" s="8">
        <v>2</v>
      </c>
    </row>
    <row r="23" spans="1:8" x14ac:dyDescent="0.25">
      <c r="A23" s="220"/>
      <c r="B23" s="207" t="s">
        <v>390</v>
      </c>
      <c r="C23" s="208"/>
      <c r="D23" s="208"/>
      <c r="E23" s="208"/>
      <c r="F23" s="209"/>
      <c r="G23" s="7" t="s">
        <v>165</v>
      </c>
      <c r="H23" s="8">
        <v>2</v>
      </c>
    </row>
    <row r="24" spans="1:8" x14ac:dyDescent="0.25">
      <c r="A24" s="220"/>
      <c r="B24" s="207" t="s">
        <v>390</v>
      </c>
      <c r="C24" s="208"/>
      <c r="D24" s="208"/>
      <c r="E24" s="208"/>
      <c r="F24" s="209"/>
      <c r="G24" s="7" t="s">
        <v>166</v>
      </c>
      <c r="H24" s="8">
        <v>2</v>
      </c>
    </row>
    <row r="25" spans="1:8" x14ac:dyDescent="0.25">
      <c r="A25" s="220"/>
      <c r="B25" s="207" t="s">
        <v>390</v>
      </c>
      <c r="C25" s="208"/>
      <c r="D25" s="208"/>
      <c r="E25" s="208"/>
      <c r="F25" s="209"/>
      <c r="G25" s="7" t="s">
        <v>167</v>
      </c>
      <c r="H25" s="8">
        <v>2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392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20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170" t="s">
        <v>391</v>
      </c>
      <c r="H35" s="21">
        <v>2</v>
      </c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164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4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24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2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318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90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50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70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90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90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950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700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950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List44">
    <pageSetUpPr fitToPage="1"/>
  </sheetPr>
  <dimension ref="A1:K99"/>
  <sheetViews>
    <sheetView view="pageBreakPreview" topLeftCell="A4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394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396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395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365</v>
      </c>
      <c r="C18" s="223"/>
      <c r="D18" s="223"/>
      <c r="E18" s="223"/>
      <c r="F18" s="224"/>
      <c r="G18" s="69" t="s">
        <v>165</v>
      </c>
      <c r="H18" s="8">
        <v>3</v>
      </c>
    </row>
    <row r="19" spans="1:8" x14ac:dyDescent="0.25">
      <c r="A19" s="220"/>
      <c r="B19" s="207" t="s">
        <v>365</v>
      </c>
      <c r="C19" s="208"/>
      <c r="D19" s="208"/>
      <c r="E19" s="208"/>
      <c r="F19" s="209"/>
      <c r="G19" s="7" t="s">
        <v>166</v>
      </c>
      <c r="H19" s="8">
        <v>3</v>
      </c>
    </row>
    <row r="20" spans="1:8" x14ac:dyDescent="0.25">
      <c r="A20" s="220"/>
      <c r="B20" s="207" t="s">
        <v>365</v>
      </c>
      <c r="C20" s="208"/>
      <c r="D20" s="208"/>
      <c r="E20" s="208"/>
      <c r="F20" s="209"/>
      <c r="G20" s="7" t="s">
        <v>167</v>
      </c>
      <c r="H20" s="8">
        <v>3</v>
      </c>
    </row>
    <row r="21" spans="1:8" x14ac:dyDescent="0.25">
      <c r="A21" s="220"/>
      <c r="B21" s="207" t="s">
        <v>313</v>
      </c>
      <c r="C21" s="208"/>
      <c r="D21" s="208"/>
      <c r="E21" s="208"/>
      <c r="F21" s="209"/>
      <c r="G21" s="7" t="s">
        <v>164</v>
      </c>
      <c r="H21" s="8">
        <v>2</v>
      </c>
    </row>
    <row r="22" spans="1:8" x14ac:dyDescent="0.25">
      <c r="A22" s="220"/>
      <c r="B22" s="207" t="s">
        <v>313</v>
      </c>
      <c r="C22" s="208"/>
      <c r="D22" s="208"/>
      <c r="E22" s="208"/>
      <c r="F22" s="209"/>
      <c r="G22" s="7" t="s">
        <v>224</v>
      </c>
      <c r="H22" s="8">
        <v>2</v>
      </c>
    </row>
    <row r="23" spans="1:8" x14ac:dyDescent="0.25">
      <c r="A23" s="220"/>
      <c r="B23" s="207" t="s">
        <v>313</v>
      </c>
      <c r="C23" s="208"/>
      <c r="D23" s="208"/>
      <c r="E23" s="208"/>
      <c r="F23" s="209"/>
      <c r="G23" s="7" t="s">
        <v>165</v>
      </c>
      <c r="H23" s="8">
        <v>2</v>
      </c>
    </row>
    <row r="24" spans="1:8" x14ac:dyDescent="0.25">
      <c r="A24" s="220"/>
      <c r="B24" s="207" t="s">
        <v>313</v>
      </c>
      <c r="C24" s="208"/>
      <c r="D24" s="208"/>
      <c r="E24" s="208"/>
      <c r="F24" s="209"/>
      <c r="G24" s="7" t="s">
        <v>166</v>
      </c>
      <c r="H24" s="8">
        <v>2</v>
      </c>
    </row>
    <row r="25" spans="1:8" x14ac:dyDescent="0.25">
      <c r="A25" s="220"/>
      <c r="B25" s="207" t="s">
        <v>313</v>
      </c>
      <c r="C25" s="208"/>
      <c r="D25" s="208"/>
      <c r="E25" s="208"/>
      <c r="F25" s="209"/>
      <c r="G25" s="7" t="s">
        <v>167</v>
      </c>
      <c r="H25" s="8">
        <v>2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19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166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21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302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81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50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70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90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90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90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985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665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985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List45">
    <pageSetUpPr fitToPage="1"/>
  </sheetPr>
  <dimension ref="A1:K99"/>
  <sheetViews>
    <sheetView view="pageBreakPreview" topLeftCell="A31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397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398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203</v>
      </c>
      <c r="C18" s="155"/>
      <c r="D18" s="155"/>
      <c r="E18" s="155"/>
      <c r="F18" s="156"/>
      <c r="G18" s="69" t="s">
        <v>146</v>
      </c>
      <c r="H18" s="8">
        <v>1</v>
      </c>
    </row>
    <row r="19" spans="1:8" x14ac:dyDescent="0.25">
      <c r="A19" s="220"/>
      <c r="B19" s="207" t="s">
        <v>203</v>
      </c>
      <c r="C19" s="208" t="s">
        <v>203</v>
      </c>
      <c r="D19" s="208" t="s">
        <v>203</v>
      </c>
      <c r="E19" s="208" t="s">
        <v>203</v>
      </c>
      <c r="F19" s="209" t="s">
        <v>203</v>
      </c>
      <c r="G19" s="7" t="s">
        <v>140</v>
      </c>
      <c r="H19" s="8">
        <v>2</v>
      </c>
    </row>
    <row r="20" spans="1:8" x14ac:dyDescent="0.25">
      <c r="A20" s="220"/>
      <c r="B20" s="207" t="s">
        <v>203</v>
      </c>
      <c r="C20" s="208" t="s">
        <v>203</v>
      </c>
      <c r="D20" s="208" t="s">
        <v>203</v>
      </c>
      <c r="E20" s="208" t="s">
        <v>203</v>
      </c>
      <c r="F20" s="209" t="s">
        <v>203</v>
      </c>
      <c r="G20" s="7" t="s">
        <v>147</v>
      </c>
      <c r="H20" s="8">
        <v>2</v>
      </c>
    </row>
    <row r="21" spans="1:8" x14ac:dyDescent="0.25">
      <c r="A21" s="220"/>
      <c r="B21" s="207" t="s">
        <v>203</v>
      </c>
      <c r="C21" s="208" t="s">
        <v>203</v>
      </c>
      <c r="D21" s="208" t="s">
        <v>203</v>
      </c>
      <c r="E21" s="208" t="s">
        <v>203</v>
      </c>
      <c r="F21" s="209" t="s">
        <v>203</v>
      </c>
      <c r="G21" s="7" t="s">
        <v>148</v>
      </c>
      <c r="H21" s="8">
        <v>2</v>
      </c>
    </row>
    <row r="22" spans="1:8" x14ac:dyDescent="0.25">
      <c r="A22" s="220"/>
      <c r="B22" s="1" t="s">
        <v>206</v>
      </c>
      <c r="C22" s="153"/>
      <c r="D22" s="153"/>
      <c r="E22" s="153"/>
      <c r="F22" s="154"/>
      <c r="G22" s="7" t="s">
        <v>199</v>
      </c>
      <c r="H22" s="8">
        <v>2</v>
      </c>
    </row>
    <row r="23" spans="1:8" x14ac:dyDescent="0.25">
      <c r="A23" s="220"/>
      <c r="B23" s="207" t="s">
        <v>206</v>
      </c>
      <c r="C23" s="208" t="s">
        <v>206</v>
      </c>
      <c r="D23" s="208" t="s">
        <v>206</v>
      </c>
      <c r="E23" s="208" t="s">
        <v>206</v>
      </c>
      <c r="F23" s="209" t="s">
        <v>206</v>
      </c>
      <c r="G23" s="7" t="s">
        <v>293</v>
      </c>
      <c r="H23" s="8">
        <v>4</v>
      </c>
    </row>
    <row r="24" spans="1:8" x14ac:dyDescent="0.25">
      <c r="A24" s="220"/>
      <c r="B24" s="207" t="s">
        <v>206</v>
      </c>
      <c r="C24" s="208" t="s">
        <v>206</v>
      </c>
      <c r="D24" s="208" t="s">
        <v>206</v>
      </c>
      <c r="E24" s="208" t="s">
        <v>206</v>
      </c>
      <c r="F24" s="209" t="s">
        <v>206</v>
      </c>
      <c r="G24" s="7" t="s">
        <v>294</v>
      </c>
      <c r="H24" s="8">
        <v>4</v>
      </c>
    </row>
    <row r="25" spans="1:8" x14ac:dyDescent="0.25">
      <c r="A25" s="220"/>
      <c r="B25" s="207" t="s">
        <v>206</v>
      </c>
      <c r="C25" s="208" t="s">
        <v>206</v>
      </c>
      <c r="D25" s="208" t="s">
        <v>206</v>
      </c>
      <c r="E25" s="208" t="s">
        <v>206</v>
      </c>
      <c r="F25" s="209" t="s">
        <v>206</v>
      </c>
      <c r="G25" s="7" t="s">
        <v>295</v>
      </c>
      <c r="H25" s="8">
        <v>4</v>
      </c>
    </row>
    <row r="26" spans="1:8" x14ac:dyDescent="0.25">
      <c r="A26" s="220"/>
      <c r="B26" s="121" t="s">
        <v>185</v>
      </c>
      <c r="C26" s="138"/>
      <c r="D26" s="139"/>
      <c r="E26" s="139"/>
      <c r="F26" s="140"/>
      <c r="G26" s="7" t="s">
        <v>199</v>
      </c>
      <c r="H26" s="8">
        <v>1</v>
      </c>
    </row>
    <row r="27" spans="1:8" x14ac:dyDescent="0.25">
      <c r="A27" s="220"/>
      <c r="B27" s="197" t="str">
        <f t="shared" ref="B27:B28" si="0">$B$26</f>
        <v>Hitni medicinski postupci</v>
      </c>
      <c r="C27" s="197"/>
      <c r="D27" s="197"/>
      <c r="E27" s="197"/>
      <c r="F27" s="197"/>
      <c r="G27" s="7" t="s">
        <v>293</v>
      </c>
      <c r="H27" s="8">
        <v>2</v>
      </c>
    </row>
    <row r="28" spans="1:8" x14ac:dyDescent="0.25">
      <c r="A28" s="220"/>
      <c r="B28" s="197" t="str">
        <f t="shared" si="0"/>
        <v>Hitni medicinski postupci</v>
      </c>
      <c r="C28" s="197"/>
      <c r="D28" s="197"/>
      <c r="E28" s="197"/>
      <c r="F28" s="197"/>
      <c r="G28" s="7" t="s">
        <v>294</v>
      </c>
      <c r="H28" s="8">
        <v>2</v>
      </c>
    </row>
    <row r="29" spans="1:8" x14ac:dyDescent="0.25">
      <c r="A29" s="220"/>
      <c r="B29" s="197"/>
      <c r="C29" s="197"/>
      <c r="D29" s="197"/>
      <c r="E29" s="197"/>
      <c r="F29" s="197"/>
      <c r="G29" s="7"/>
      <c r="H29" s="8"/>
    </row>
    <row r="30" spans="1:8" x14ac:dyDescent="0.25">
      <c r="A30" s="220"/>
      <c r="B30" s="108" t="s">
        <v>399</v>
      </c>
      <c r="C30" s="108"/>
      <c r="D30" s="108"/>
      <c r="E30" s="108"/>
      <c r="F30" s="108"/>
      <c r="G30" s="157"/>
      <c r="H30" s="128"/>
    </row>
    <row r="31" spans="1:8" ht="14.4" thickBot="1" x14ac:dyDescent="0.3">
      <c r="A31" s="221"/>
      <c r="B31" s="242" t="s">
        <v>400</v>
      </c>
      <c r="C31" s="184" t="s">
        <v>203</v>
      </c>
      <c r="D31" s="184" t="s">
        <v>203</v>
      </c>
      <c r="E31" s="184" t="s">
        <v>203</v>
      </c>
      <c r="F31" s="184" t="s">
        <v>203</v>
      </c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26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146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30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206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50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688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962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688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1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List46">
    <pageSetUpPr fitToPage="1"/>
  </sheetPr>
  <dimension ref="A1:K99"/>
  <sheetViews>
    <sheetView view="pageBreakPreview" topLeftCell="A28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401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402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191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192</v>
      </c>
      <c r="C18" s="223"/>
      <c r="D18" s="223"/>
      <c r="E18" s="223"/>
      <c r="F18" s="224"/>
      <c r="G18" s="69" t="s">
        <v>163</v>
      </c>
      <c r="H18" s="8">
        <v>5</v>
      </c>
    </row>
    <row r="19" spans="1:8" x14ac:dyDescent="0.25">
      <c r="A19" s="220"/>
      <c r="B19" s="207" t="s">
        <v>192</v>
      </c>
      <c r="C19" s="208"/>
      <c r="D19" s="208"/>
      <c r="E19" s="208"/>
      <c r="F19" s="209"/>
      <c r="G19" s="7" t="s">
        <v>164</v>
      </c>
      <c r="H19" s="8">
        <v>5</v>
      </c>
    </row>
    <row r="20" spans="1:8" x14ac:dyDescent="0.25">
      <c r="A20" s="220"/>
      <c r="B20" s="207" t="s">
        <v>194</v>
      </c>
      <c r="C20" s="208"/>
      <c r="D20" s="208"/>
      <c r="E20" s="208"/>
      <c r="F20" s="209"/>
      <c r="G20" s="7" t="s">
        <v>403</v>
      </c>
      <c r="H20" s="8">
        <v>2</v>
      </c>
    </row>
    <row r="21" spans="1:8" x14ac:dyDescent="0.25">
      <c r="A21" s="220"/>
      <c r="B21" s="207"/>
      <c r="C21" s="208"/>
      <c r="D21" s="208"/>
      <c r="E21" s="208"/>
      <c r="F21" s="209"/>
      <c r="G21" s="7"/>
      <c r="H21" s="8"/>
    </row>
    <row r="22" spans="1:8" x14ac:dyDescent="0.25">
      <c r="A22" s="220"/>
      <c r="B22" s="207"/>
      <c r="C22" s="208"/>
      <c r="D22" s="208"/>
      <c r="E22" s="208"/>
      <c r="F22" s="209"/>
      <c r="G22" s="7"/>
      <c r="H22" s="8"/>
    </row>
    <row r="23" spans="1:8" x14ac:dyDescent="0.25">
      <c r="A23" s="220"/>
      <c r="B23" s="207"/>
      <c r="C23" s="208"/>
      <c r="D23" s="208"/>
      <c r="E23" s="208"/>
      <c r="F23" s="209"/>
      <c r="G23" s="7"/>
      <c r="H23" s="8"/>
    </row>
    <row r="24" spans="1:8" x14ac:dyDescent="0.25">
      <c r="A24" s="220"/>
      <c r="B24" s="207"/>
      <c r="C24" s="208"/>
      <c r="D24" s="208"/>
      <c r="E24" s="208"/>
      <c r="F24" s="209"/>
      <c r="G24" s="7"/>
      <c r="H24" s="8"/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12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12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25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252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/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50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45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60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20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50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587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444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587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79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45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150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1305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List47">
    <pageSetUpPr fitToPage="1"/>
  </sheetPr>
  <dimension ref="A1:K99"/>
  <sheetViews>
    <sheetView view="pageBreakPreview" topLeftCell="A58" zoomScale="115" zoomScaleNormal="100" zoomScaleSheetLayoutView="11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404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405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183</v>
      </c>
      <c r="C18" s="155"/>
      <c r="D18" s="155"/>
      <c r="E18" s="155"/>
      <c r="F18" s="156"/>
      <c r="G18" s="69" t="s">
        <v>177</v>
      </c>
      <c r="H18" s="8">
        <v>1</v>
      </c>
    </row>
    <row r="19" spans="1:8" x14ac:dyDescent="0.25">
      <c r="A19" s="220"/>
      <c r="B19" s="207" t="s">
        <v>183</v>
      </c>
      <c r="C19" s="208" t="s">
        <v>183</v>
      </c>
      <c r="D19" s="208" t="s">
        <v>183</v>
      </c>
      <c r="E19" s="208" t="s">
        <v>183</v>
      </c>
      <c r="F19" s="209" t="s">
        <v>183</v>
      </c>
      <c r="G19" s="7" t="s">
        <v>290</v>
      </c>
      <c r="H19" s="8">
        <v>7</v>
      </c>
    </row>
    <row r="20" spans="1:8" x14ac:dyDescent="0.25">
      <c r="A20" s="220"/>
      <c r="B20" s="207" t="s">
        <v>183</v>
      </c>
      <c r="C20" s="208" t="s">
        <v>183</v>
      </c>
      <c r="D20" s="208" t="s">
        <v>183</v>
      </c>
      <c r="E20" s="208" t="s">
        <v>183</v>
      </c>
      <c r="F20" s="209" t="s">
        <v>183</v>
      </c>
      <c r="G20" s="7" t="s">
        <v>291</v>
      </c>
      <c r="H20" s="8">
        <v>7</v>
      </c>
    </row>
    <row r="21" spans="1:8" x14ac:dyDescent="0.25">
      <c r="A21" s="220"/>
      <c r="B21" s="207" t="s">
        <v>183</v>
      </c>
      <c r="C21" s="208" t="s">
        <v>183</v>
      </c>
      <c r="D21" s="208" t="s">
        <v>183</v>
      </c>
      <c r="E21" s="208" t="s">
        <v>183</v>
      </c>
      <c r="F21" s="209" t="s">
        <v>183</v>
      </c>
      <c r="G21" s="7" t="s">
        <v>292</v>
      </c>
      <c r="H21" s="8">
        <v>7</v>
      </c>
    </row>
    <row r="22" spans="1:8" x14ac:dyDescent="0.25">
      <c r="A22" s="220"/>
      <c r="B22" s="1" t="s">
        <v>406</v>
      </c>
      <c r="C22" s="153"/>
      <c r="D22" s="153"/>
      <c r="E22" s="153"/>
      <c r="F22" s="154"/>
      <c r="G22" s="7" t="s">
        <v>244</v>
      </c>
      <c r="H22" s="8">
        <v>1</v>
      </c>
    </row>
    <row r="23" spans="1:8" x14ac:dyDescent="0.25">
      <c r="A23" s="220"/>
      <c r="B23" s="207" t="s">
        <v>406</v>
      </c>
      <c r="C23" s="208" t="s">
        <v>406</v>
      </c>
      <c r="D23" s="208" t="s">
        <v>406</v>
      </c>
      <c r="E23" s="208" t="s">
        <v>406</v>
      </c>
      <c r="F23" s="209" t="s">
        <v>406</v>
      </c>
      <c r="G23" s="7" t="s">
        <v>199</v>
      </c>
      <c r="H23" s="8">
        <v>1</v>
      </c>
    </row>
    <row r="24" spans="1:8" x14ac:dyDescent="0.25">
      <c r="A24" s="220"/>
      <c r="B24" s="207" t="s">
        <v>406</v>
      </c>
      <c r="C24" s="208" t="s">
        <v>406</v>
      </c>
      <c r="D24" s="208" t="s">
        <v>406</v>
      </c>
      <c r="E24" s="208" t="s">
        <v>406</v>
      </c>
      <c r="F24" s="209" t="s">
        <v>406</v>
      </c>
      <c r="G24" s="7" t="s">
        <v>186</v>
      </c>
      <c r="H24" s="8">
        <v>1</v>
      </c>
    </row>
    <row r="25" spans="1:8" x14ac:dyDescent="0.25">
      <c r="A25" s="220"/>
      <c r="B25" s="207" t="s">
        <v>406</v>
      </c>
      <c r="C25" s="208" t="s">
        <v>406</v>
      </c>
      <c r="D25" s="208" t="s">
        <v>406</v>
      </c>
      <c r="E25" s="208" t="s">
        <v>406</v>
      </c>
      <c r="F25" s="209" t="s">
        <v>406</v>
      </c>
      <c r="G25" s="7" t="s">
        <v>210</v>
      </c>
      <c r="H25" s="8">
        <v>1</v>
      </c>
    </row>
    <row r="26" spans="1:8" x14ac:dyDescent="0.25">
      <c r="A26" s="220"/>
      <c r="B26" s="197" t="s">
        <v>136</v>
      </c>
      <c r="C26" s="197"/>
      <c r="D26" s="197"/>
      <c r="E26" s="197"/>
      <c r="F26" s="197"/>
      <c r="G26" s="7"/>
      <c r="H26" s="8">
        <v>1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108" t="s">
        <v>407</v>
      </c>
      <c r="C28" s="108"/>
      <c r="D28" s="108"/>
      <c r="E28" s="108"/>
      <c r="F28" s="108"/>
      <c r="G28" s="157"/>
      <c r="H28" s="128"/>
    </row>
    <row r="29" spans="1:8" x14ac:dyDescent="0.25">
      <c r="A29" s="220"/>
      <c r="B29" s="210" t="s">
        <v>408</v>
      </c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27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177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>
        <v>1</v>
      </c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206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40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20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136</v>
      </c>
      <c r="C66" s="25"/>
      <c r="D66" s="25"/>
      <c r="E66" s="25"/>
      <c r="F66" s="25"/>
      <c r="G66" s="25"/>
      <c r="H66" s="53"/>
      <c r="I66" s="27">
        <v>37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40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33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688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962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688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6:F26"/>
    <mergeCell ref="B27:F27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List48">
    <pageSetUpPr fitToPage="1"/>
  </sheetPr>
  <dimension ref="A1:K99"/>
  <sheetViews>
    <sheetView view="pageBreakPreview" topLeftCell="A37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411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ht="16.5" customHeight="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439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10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10" x14ac:dyDescent="0.25">
      <c r="A18" s="219" t="s">
        <v>72</v>
      </c>
      <c r="B18" s="1" t="s">
        <v>345</v>
      </c>
      <c r="C18" s="155"/>
      <c r="D18" s="155"/>
      <c r="E18" s="155"/>
      <c r="F18" s="156"/>
      <c r="G18" s="69" t="s">
        <v>199</v>
      </c>
      <c r="H18" s="8">
        <v>2</v>
      </c>
    </row>
    <row r="19" spans="1:10" x14ac:dyDescent="0.25">
      <c r="A19" s="220"/>
      <c r="B19" s="207" t="s">
        <v>345</v>
      </c>
      <c r="C19" s="208" t="s">
        <v>345</v>
      </c>
      <c r="D19" s="208" t="s">
        <v>345</v>
      </c>
      <c r="E19" s="208" t="s">
        <v>345</v>
      </c>
      <c r="F19" s="209" t="s">
        <v>345</v>
      </c>
      <c r="G19" s="7" t="s">
        <v>293</v>
      </c>
      <c r="H19" s="8">
        <v>4</v>
      </c>
    </row>
    <row r="20" spans="1:10" x14ac:dyDescent="0.25">
      <c r="A20" s="220"/>
      <c r="B20" s="207" t="s">
        <v>345</v>
      </c>
      <c r="C20" s="208" t="s">
        <v>345</v>
      </c>
      <c r="D20" s="208" t="s">
        <v>345</v>
      </c>
      <c r="E20" s="208" t="s">
        <v>345</v>
      </c>
      <c r="F20" s="209" t="s">
        <v>345</v>
      </c>
      <c r="G20" s="7" t="s">
        <v>294</v>
      </c>
      <c r="H20" s="8">
        <v>4</v>
      </c>
    </row>
    <row r="21" spans="1:10" x14ac:dyDescent="0.25">
      <c r="A21" s="220"/>
      <c r="B21" s="207" t="s">
        <v>345</v>
      </c>
      <c r="C21" s="208" t="s">
        <v>345</v>
      </c>
      <c r="D21" s="208" t="s">
        <v>345</v>
      </c>
      <c r="E21" s="208" t="s">
        <v>345</v>
      </c>
      <c r="F21" s="209" t="s">
        <v>345</v>
      </c>
      <c r="G21" s="7" t="s">
        <v>295</v>
      </c>
      <c r="H21" s="8">
        <v>4</v>
      </c>
    </row>
    <row r="22" spans="1:10" x14ac:dyDescent="0.25">
      <c r="A22" s="220"/>
      <c r="B22" s="207" t="s">
        <v>345</v>
      </c>
      <c r="C22" s="208" t="s">
        <v>345</v>
      </c>
      <c r="D22" s="208" t="s">
        <v>345</v>
      </c>
      <c r="E22" s="208" t="s">
        <v>345</v>
      </c>
      <c r="F22" s="209" t="s">
        <v>345</v>
      </c>
      <c r="G22" s="7" t="s">
        <v>409</v>
      </c>
      <c r="H22" s="8">
        <v>2</v>
      </c>
    </row>
    <row r="23" spans="1:10" x14ac:dyDescent="0.25">
      <c r="A23" s="220"/>
      <c r="B23" s="207" t="s">
        <v>345</v>
      </c>
      <c r="C23" s="208" t="s">
        <v>345</v>
      </c>
      <c r="D23" s="208" t="s">
        <v>345</v>
      </c>
      <c r="E23" s="208" t="s">
        <v>345</v>
      </c>
      <c r="F23" s="209" t="s">
        <v>345</v>
      </c>
      <c r="G23" s="7" t="s">
        <v>320</v>
      </c>
      <c r="H23" s="8">
        <v>2</v>
      </c>
    </row>
    <row r="24" spans="1:10" x14ac:dyDescent="0.25">
      <c r="A24" s="220"/>
      <c r="B24" s="207" t="s">
        <v>345</v>
      </c>
      <c r="C24" s="208" t="s">
        <v>345</v>
      </c>
      <c r="D24" s="208" t="s">
        <v>345</v>
      </c>
      <c r="E24" s="208" t="s">
        <v>345</v>
      </c>
      <c r="F24" s="209" t="s">
        <v>345</v>
      </c>
      <c r="G24" s="7" t="s">
        <v>321</v>
      </c>
      <c r="H24" s="8">
        <v>2</v>
      </c>
    </row>
    <row r="25" spans="1:10" x14ac:dyDescent="0.25">
      <c r="A25" s="220"/>
      <c r="B25" s="1" t="s">
        <v>213</v>
      </c>
      <c r="C25" s="153"/>
      <c r="D25" s="153"/>
      <c r="E25" s="153"/>
      <c r="F25" s="154"/>
      <c r="G25" s="7" t="s">
        <v>232</v>
      </c>
      <c r="H25" s="8">
        <v>1</v>
      </c>
      <c r="J25" s="180"/>
    </row>
    <row r="26" spans="1:10" x14ac:dyDescent="0.25">
      <c r="A26" s="220"/>
      <c r="B26" s="197" t="s">
        <v>213</v>
      </c>
      <c r="C26" s="197" t="s">
        <v>213</v>
      </c>
      <c r="D26" s="197" t="s">
        <v>213</v>
      </c>
      <c r="E26" s="197" t="s">
        <v>213</v>
      </c>
      <c r="F26" s="197" t="s">
        <v>213</v>
      </c>
      <c r="G26" s="7" t="s">
        <v>303</v>
      </c>
      <c r="H26" s="8">
        <v>2</v>
      </c>
      <c r="J26" s="180"/>
    </row>
    <row r="27" spans="1:10" x14ac:dyDescent="0.25">
      <c r="A27" s="220"/>
      <c r="B27" s="197" t="s">
        <v>213</v>
      </c>
      <c r="C27" s="197" t="s">
        <v>213</v>
      </c>
      <c r="D27" s="197" t="s">
        <v>213</v>
      </c>
      <c r="E27" s="197" t="s">
        <v>213</v>
      </c>
      <c r="F27" s="197" t="s">
        <v>213</v>
      </c>
      <c r="G27" s="7" t="s">
        <v>320</v>
      </c>
      <c r="H27" s="8">
        <v>2</v>
      </c>
      <c r="J27" s="181"/>
    </row>
    <row r="28" spans="1:10" x14ac:dyDescent="0.25">
      <c r="A28" s="220"/>
      <c r="B28" s="197" t="s">
        <v>213</v>
      </c>
      <c r="C28" s="197" t="s">
        <v>213</v>
      </c>
      <c r="D28" s="197" t="s">
        <v>213</v>
      </c>
      <c r="E28" s="197" t="s">
        <v>213</v>
      </c>
      <c r="F28" s="197" t="s">
        <v>213</v>
      </c>
      <c r="G28" s="7" t="s">
        <v>321</v>
      </c>
      <c r="H28" s="8">
        <v>2</v>
      </c>
      <c r="J28" s="180"/>
    </row>
    <row r="29" spans="1:10" x14ac:dyDescent="0.25">
      <c r="A29" s="220"/>
      <c r="B29" s="207" t="s">
        <v>231</v>
      </c>
      <c r="C29" s="208"/>
      <c r="D29" s="208"/>
      <c r="E29" s="208"/>
      <c r="F29" s="209"/>
      <c r="G29" s="7" t="s">
        <v>199</v>
      </c>
      <c r="H29" s="8">
        <v>1</v>
      </c>
    </row>
    <row r="30" spans="1:10" ht="14.4" thickBot="1" x14ac:dyDescent="0.3">
      <c r="A30" s="221"/>
      <c r="B30" s="183" t="s">
        <v>136</v>
      </c>
      <c r="C30" s="184"/>
      <c r="D30" s="184"/>
      <c r="E30" s="184"/>
      <c r="F30" s="184"/>
      <c r="G30" s="9"/>
      <c r="H30" s="8">
        <v>1</v>
      </c>
    </row>
    <row r="31" spans="1:10" ht="14.4" thickBot="1" x14ac:dyDescent="0.3">
      <c r="A31" s="161"/>
      <c r="B31" s="162" t="s">
        <v>440</v>
      </c>
      <c r="C31" s="163"/>
      <c r="D31" s="163"/>
      <c r="E31" s="163"/>
      <c r="F31" s="163"/>
      <c r="G31" s="9"/>
      <c r="H31" s="164"/>
    </row>
    <row r="32" spans="1:10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SUM(H18:H30)</f>
        <v>29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214</v>
      </c>
    </row>
    <row r="58" spans="1:9" x14ac:dyDescent="0.25">
      <c r="A58" s="82" t="s">
        <v>18</v>
      </c>
      <c r="B58" s="52" t="s">
        <v>136</v>
      </c>
      <c r="C58" s="25"/>
      <c r="D58" s="25"/>
      <c r="E58" s="25"/>
      <c r="F58" s="25"/>
      <c r="G58" s="25"/>
      <c r="H58" s="53"/>
      <c r="I58" s="27">
        <v>37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/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40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28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>
        <v>40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30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651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999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651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2">
    <mergeCell ref="H93:I93"/>
    <mergeCell ref="A84:J84"/>
    <mergeCell ref="A87:I87"/>
    <mergeCell ref="A88:J88"/>
    <mergeCell ref="A91:C91"/>
    <mergeCell ref="H91:I91"/>
    <mergeCell ref="H92:I92"/>
    <mergeCell ref="A83:J83"/>
    <mergeCell ref="B29:F29"/>
    <mergeCell ref="B30:F30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D14:I14"/>
    <mergeCell ref="A15:I15"/>
    <mergeCell ref="B17:F17"/>
    <mergeCell ref="A18:A30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List49">
    <pageSetUpPr fitToPage="1"/>
  </sheetPr>
  <dimension ref="A1:K99"/>
  <sheetViews>
    <sheetView view="pageBreakPreview" topLeftCell="A49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410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412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413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414</v>
      </c>
      <c r="C18" s="223"/>
      <c r="D18" s="223"/>
      <c r="E18" s="223"/>
      <c r="F18" s="224"/>
      <c r="G18" s="69" t="s">
        <v>223</v>
      </c>
      <c r="H18" s="8">
        <v>2</v>
      </c>
    </row>
    <row r="19" spans="1:8" x14ac:dyDescent="0.25">
      <c r="A19" s="220"/>
      <c r="B19" s="207" t="s">
        <v>414</v>
      </c>
      <c r="C19" s="208"/>
      <c r="D19" s="208"/>
      <c r="E19" s="208"/>
      <c r="F19" s="209"/>
      <c r="G19" s="7" t="s">
        <v>193</v>
      </c>
      <c r="H19" s="8">
        <v>2</v>
      </c>
    </row>
    <row r="20" spans="1:8" x14ac:dyDescent="0.25">
      <c r="A20" s="220"/>
      <c r="B20" s="207" t="s">
        <v>414</v>
      </c>
      <c r="C20" s="208"/>
      <c r="D20" s="208"/>
      <c r="E20" s="208"/>
      <c r="F20" s="209"/>
      <c r="G20" s="7" t="s">
        <v>163</v>
      </c>
      <c r="H20" s="8">
        <v>2</v>
      </c>
    </row>
    <row r="21" spans="1:8" x14ac:dyDescent="0.25">
      <c r="A21" s="220"/>
      <c r="B21" s="207" t="s">
        <v>414</v>
      </c>
      <c r="C21" s="208"/>
      <c r="D21" s="208"/>
      <c r="E21" s="208"/>
      <c r="F21" s="209"/>
      <c r="G21" s="7" t="s">
        <v>164</v>
      </c>
      <c r="H21" s="8">
        <v>2</v>
      </c>
    </row>
    <row r="22" spans="1:8" x14ac:dyDescent="0.25">
      <c r="A22" s="220"/>
      <c r="B22" s="207" t="s">
        <v>414</v>
      </c>
      <c r="C22" s="208"/>
      <c r="D22" s="208"/>
      <c r="E22" s="208"/>
      <c r="F22" s="209"/>
      <c r="G22" s="7" t="s">
        <v>224</v>
      </c>
      <c r="H22" s="8">
        <v>2</v>
      </c>
    </row>
    <row r="23" spans="1:8" x14ac:dyDescent="0.25">
      <c r="A23" s="220"/>
      <c r="B23" s="207" t="s">
        <v>414</v>
      </c>
      <c r="C23" s="208"/>
      <c r="D23" s="208"/>
      <c r="E23" s="208"/>
      <c r="F23" s="209"/>
      <c r="G23" s="7" t="s">
        <v>165</v>
      </c>
      <c r="H23" s="8">
        <v>2</v>
      </c>
    </row>
    <row r="24" spans="1:8" x14ac:dyDescent="0.25">
      <c r="A24" s="220"/>
      <c r="B24" s="207" t="s">
        <v>414</v>
      </c>
      <c r="C24" s="208"/>
      <c r="D24" s="208"/>
      <c r="E24" s="208"/>
      <c r="F24" s="209"/>
      <c r="G24" s="7" t="s">
        <v>166</v>
      </c>
      <c r="H24" s="8">
        <v>2</v>
      </c>
    </row>
    <row r="25" spans="1:8" x14ac:dyDescent="0.25">
      <c r="A25" s="220"/>
      <c r="B25" s="207" t="s">
        <v>414</v>
      </c>
      <c r="C25" s="208"/>
      <c r="D25" s="208"/>
      <c r="E25" s="208"/>
      <c r="F25" s="209"/>
      <c r="G25" s="7" t="s">
        <v>167</v>
      </c>
      <c r="H25" s="8">
        <v>2</v>
      </c>
    </row>
    <row r="26" spans="1:8" x14ac:dyDescent="0.25">
      <c r="A26" s="220"/>
      <c r="B26" s="197" t="s">
        <v>415</v>
      </c>
      <c r="C26" s="197"/>
      <c r="D26" s="197"/>
      <c r="E26" s="197"/>
      <c r="F26" s="197"/>
      <c r="G26" s="7"/>
      <c r="H26" s="8">
        <v>2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223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>
        <v>2</v>
      </c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4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254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100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50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150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80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34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100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130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1090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560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1090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6">
    <pageSetUpPr fitToPage="1"/>
  </sheetPr>
  <dimension ref="A1:K99"/>
  <sheetViews>
    <sheetView view="pageBreakPreview" topLeftCell="A4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239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240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241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242</v>
      </c>
      <c r="C18" s="223"/>
      <c r="D18" s="223"/>
      <c r="E18" s="223"/>
      <c r="F18" s="224"/>
      <c r="G18" s="69" t="str">
        <f>Golub!G18</f>
        <v>1.a</v>
      </c>
      <c r="H18" s="8">
        <f>Golub!H18</f>
        <v>2</v>
      </c>
    </row>
    <row r="19" spans="1:8" x14ac:dyDescent="0.25">
      <c r="A19" s="220"/>
      <c r="B19" s="207" t="str">
        <f t="shared" ref="B19:B25" si="0">$B$18</f>
        <v>Fizika</v>
      </c>
      <c r="C19" s="208"/>
      <c r="D19" s="208"/>
      <c r="E19" s="208"/>
      <c r="F19" s="209"/>
      <c r="G19" s="7" t="str">
        <f>Golub!G19</f>
        <v>1.b</v>
      </c>
      <c r="H19" s="8">
        <f>Golub!H19</f>
        <v>2</v>
      </c>
    </row>
    <row r="20" spans="1:8" x14ac:dyDescent="0.25">
      <c r="A20" s="220"/>
      <c r="B20" s="207" t="str">
        <f t="shared" si="0"/>
        <v>Fizika</v>
      </c>
      <c r="C20" s="208"/>
      <c r="D20" s="208"/>
      <c r="E20" s="208"/>
      <c r="F20" s="209"/>
      <c r="G20" s="7" t="str">
        <f>Golub!G20</f>
        <v>1.c</v>
      </c>
      <c r="H20" s="8">
        <f>Golub!H20</f>
        <v>2</v>
      </c>
    </row>
    <row r="21" spans="1:8" x14ac:dyDescent="0.25">
      <c r="A21" s="220"/>
      <c r="B21" s="207" t="str">
        <f t="shared" si="0"/>
        <v>Fizika</v>
      </c>
      <c r="C21" s="208"/>
      <c r="D21" s="208"/>
      <c r="E21" s="208"/>
      <c r="F21" s="209"/>
      <c r="G21" s="7" t="str">
        <f>Golub!G21</f>
        <v>1.d</v>
      </c>
      <c r="H21" s="8">
        <f>Golub!H21</f>
        <v>2</v>
      </c>
    </row>
    <row r="22" spans="1:8" x14ac:dyDescent="0.25">
      <c r="A22" s="220"/>
      <c r="B22" s="207" t="str">
        <f t="shared" si="0"/>
        <v>Fizika</v>
      </c>
      <c r="C22" s="208"/>
      <c r="D22" s="208"/>
      <c r="E22" s="208"/>
      <c r="F22" s="209"/>
      <c r="G22" s="7" t="str">
        <f>Golub!G22</f>
        <v>2.a</v>
      </c>
      <c r="H22" s="8">
        <f>Golub!H22</f>
        <v>2</v>
      </c>
    </row>
    <row r="23" spans="1:8" x14ac:dyDescent="0.25">
      <c r="A23" s="220"/>
      <c r="B23" s="207" t="str">
        <f t="shared" si="0"/>
        <v>Fizika</v>
      </c>
      <c r="C23" s="208"/>
      <c r="D23" s="208"/>
      <c r="E23" s="208"/>
      <c r="F23" s="209"/>
      <c r="G23" s="7" t="str">
        <f>Golub!G23</f>
        <v>2.b</v>
      </c>
      <c r="H23" s="8">
        <f>Golub!H23</f>
        <v>2</v>
      </c>
    </row>
    <row r="24" spans="1:8" x14ac:dyDescent="0.25">
      <c r="A24" s="220"/>
      <c r="B24" s="207" t="str">
        <f t="shared" si="0"/>
        <v>Fizika</v>
      </c>
      <c r="C24" s="208"/>
      <c r="D24" s="208"/>
      <c r="E24" s="208"/>
      <c r="F24" s="209"/>
      <c r="G24" s="7" t="str">
        <f>Golub!G24</f>
        <v>2.c</v>
      </c>
      <c r="H24" s="8">
        <f>Golub!H24</f>
        <v>2</v>
      </c>
    </row>
    <row r="25" spans="1:8" x14ac:dyDescent="0.25">
      <c r="A25" s="220"/>
      <c r="B25" s="207" t="str">
        <f t="shared" si="0"/>
        <v>Fizika</v>
      </c>
      <c r="C25" s="208"/>
      <c r="D25" s="208"/>
      <c r="E25" s="208"/>
      <c r="F25" s="209"/>
      <c r="G25" s="7" t="str">
        <f>Golub!G25</f>
        <v>2.d</v>
      </c>
      <c r="H25" s="8">
        <f>Golub!H25</f>
        <v>2</v>
      </c>
    </row>
    <row r="26" spans="1:8" x14ac:dyDescent="0.25">
      <c r="A26" s="220"/>
      <c r="B26" s="197" t="s">
        <v>243</v>
      </c>
      <c r="C26" s="197"/>
      <c r="D26" s="197"/>
      <c r="E26" s="197"/>
      <c r="F26" s="197"/>
      <c r="G26" s="7" t="s">
        <v>244</v>
      </c>
      <c r="H26" s="8">
        <v>1</v>
      </c>
    </row>
    <row r="27" spans="1:8" x14ac:dyDescent="0.25">
      <c r="A27" s="220"/>
      <c r="B27" s="197" t="str">
        <f>$B$26</f>
        <v>Biofizika</v>
      </c>
      <c r="C27" s="197"/>
      <c r="D27" s="197"/>
      <c r="E27" s="197"/>
      <c r="F27" s="197"/>
      <c r="G27" s="7" t="s">
        <v>199</v>
      </c>
      <c r="H27" s="8">
        <v>1</v>
      </c>
    </row>
    <row r="28" spans="1:8" x14ac:dyDescent="0.25">
      <c r="A28" s="220"/>
      <c r="B28" s="113" t="str">
        <f>$B$26</f>
        <v>Biofizika</v>
      </c>
      <c r="C28" s="113"/>
      <c r="D28" s="113"/>
      <c r="E28" s="113"/>
      <c r="F28" s="113"/>
      <c r="G28" s="114" t="s">
        <v>186</v>
      </c>
      <c r="H28" s="8">
        <v>1</v>
      </c>
    </row>
    <row r="29" spans="1:8" x14ac:dyDescent="0.25">
      <c r="A29" s="220"/>
      <c r="B29" s="197" t="str">
        <f>$B$26</f>
        <v>Biofizika</v>
      </c>
      <c r="C29" s="197"/>
      <c r="D29" s="197"/>
      <c r="E29" s="197"/>
      <c r="F29" s="197"/>
      <c r="G29" s="7" t="s">
        <v>210</v>
      </c>
      <c r="H29" s="8">
        <v>1</v>
      </c>
    </row>
    <row r="30" spans="1:8" x14ac:dyDescent="0.25">
      <c r="A30" s="220"/>
      <c r="B30" s="262" t="s">
        <v>245</v>
      </c>
      <c r="C30" s="262"/>
      <c r="D30" s="262"/>
      <c r="E30" s="262"/>
      <c r="F30" s="262"/>
      <c r="G30" s="7" t="s">
        <v>246</v>
      </c>
      <c r="H30" s="8">
        <v>2</v>
      </c>
    </row>
    <row r="31" spans="1:8" ht="14.4" thickBot="1" x14ac:dyDescent="0.3">
      <c r="A31" s="221"/>
      <c r="B31" s="263" t="s">
        <v>247</v>
      </c>
      <c r="C31" s="263"/>
      <c r="D31" s="263"/>
      <c r="E31" s="263"/>
      <c r="F31" s="263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22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176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24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/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350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50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58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40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810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840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810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30:F30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fitToPage="1"/>
  </sheetPr>
  <dimension ref="A1:K99"/>
  <sheetViews>
    <sheetView view="pageBreakPreview" topLeftCell="A56" zoomScaleNormal="100" zoomScaleSheetLayoutView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5.3320312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154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155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tr">
        <f>Antunović!B18</f>
        <v>Zdravstvena njega – opća</v>
      </c>
      <c r="C18" s="223"/>
      <c r="D18" s="223"/>
      <c r="E18" s="223"/>
      <c r="F18" s="224"/>
      <c r="G18" s="69" t="s">
        <v>117</v>
      </c>
      <c r="H18" s="8">
        <v>2</v>
      </c>
    </row>
    <row r="19" spans="1:8" x14ac:dyDescent="0.25">
      <c r="A19" s="220"/>
      <c r="B19" s="207" t="str">
        <f>Antunović!B19</f>
        <v>Zdravstvena njega – opća</v>
      </c>
      <c r="C19" s="208"/>
      <c r="D19" s="208"/>
      <c r="E19" s="208"/>
      <c r="F19" s="209"/>
      <c r="G19" s="7" t="s">
        <v>173</v>
      </c>
      <c r="H19" s="8">
        <v>6</v>
      </c>
    </row>
    <row r="20" spans="1:8" x14ac:dyDescent="0.25">
      <c r="A20" s="220"/>
      <c r="B20" s="207" t="str">
        <f>Antunović!B20</f>
        <v>Zdravstvena njega – opća</v>
      </c>
      <c r="C20" s="208"/>
      <c r="D20" s="208"/>
      <c r="E20" s="208"/>
      <c r="F20" s="209"/>
      <c r="G20" s="7" t="s">
        <v>174</v>
      </c>
      <c r="H20" s="8">
        <v>6</v>
      </c>
    </row>
    <row r="21" spans="1:8" x14ac:dyDescent="0.25">
      <c r="A21" s="220"/>
      <c r="B21" s="207" t="str">
        <f>Antunović!B21</f>
        <v>Zdravstvena njega – opća</v>
      </c>
      <c r="C21" s="208"/>
      <c r="D21" s="208"/>
      <c r="E21" s="208"/>
      <c r="F21" s="209"/>
      <c r="G21" s="7" t="s">
        <v>175</v>
      </c>
      <c r="H21" s="8">
        <v>6</v>
      </c>
    </row>
    <row r="22" spans="1:8" x14ac:dyDescent="0.25">
      <c r="A22" s="220"/>
      <c r="B22" s="207" t="str">
        <f>Antunović!B22</f>
        <v>Etika u sestrinstvu</v>
      </c>
      <c r="C22" s="208"/>
      <c r="D22" s="208"/>
      <c r="E22" s="208"/>
      <c r="F22" s="209"/>
      <c r="G22" s="7" t="str">
        <f t="shared" ref="G22:G27" si="0">G19</f>
        <v>3.b1</v>
      </c>
      <c r="H22" s="8">
        <v>1</v>
      </c>
    </row>
    <row r="23" spans="1:8" x14ac:dyDescent="0.25">
      <c r="A23" s="220"/>
      <c r="B23" s="207" t="str">
        <f>Antunović!B23</f>
        <v>Etika u sestrinstvu</v>
      </c>
      <c r="C23" s="208"/>
      <c r="D23" s="208"/>
      <c r="E23" s="208"/>
      <c r="F23" s="209"/>
      <c r="G23" s="7" t="str">
        <f t="shared" si="0"/>
        <v>3.b2</v>
      </c>
      <c r="H23" s="8">
        <v>1</v>
      </c>
    </row>
    <row r="24" spans="1:8" x14ac:dyDescent="0.25">
      <c r="A24" s="220"/>
      <c r="B24" s="207" t="str">
        <f>Antunović!B24</f>
        <v>Etika u sestrinstvu</v>
      </c>
      <c r="C24" s="208"/>
      <c r="D24" s="208"/>
      <c r="E24" s="208"/>
      <c r="F24" s="209"/>
      <c r="G24" s="7" t="str">
        <f t="shared" si="0"/>
        <v>3.b3</v>
      </c>
      <c r="H24" s="8">
        <v>1</v>
      </c>
    </row>
    <row r="25" spans="1:8" x14ac:dyDescent="0.25">
      <c r="A25" s="220"/>
      <c r="B25" s="207" t="str">
        <f>Antunović!B25</f>
        <v>Opća načela zdravlja i njege</v>
      </c>
      <c r="C25" s="208"/>
      <c r="D25" s="208"/>
      <c r="E25" s="208"/>
      <c r="F25" s="209"/>
      <c r="G25" s="7" t="str">
        <f t="shared" si="0"/>
        <v>3.b1</v>
      </c>
      <c r="H25" s="8">
        <v>1</v>
      </c>
    </row>
    <row r="26" spans="1:8" x14ac:dyDescent="0.25">
      <c r="A26" s="220"/>
      <c r="B26" s="197" t="str">
        <f>Antunović!B26</f>
        <v>Opća načela zdravlja i njege</v>
      </c>
      <c r="C26" s="197"/>
      <c r="D26" s="197"/>
      <c r="E26" s="197"/>
      <c r="F26" s="197"/>
      <c r="G26" s="7" t="str">
        <f t="shared" si="0"/>
        <v>3.b2</v>
      </c>
      <c r="H26" s="8">
        <v>1</v>
      </c>
    </row>
    <row r="27" spans="1:8" x14ac:dyDescent="0.25">
      <c r="A27" s="220"/>
      <c r="B27" s="197" t="str">
        <f>Antunović!B27</f>
        <v>Opća načela zdravlja i njege</v>
      </c>
      <c r="C27" s="197"/>
      <c r="D27" s="197"/>
      <c r="E27" s="197"/>
      <c r="F27" s="207"/>
      <c r="G27" s="114" t="str">
        <f t="shared" si="0"/>
        <v>3.b3</v>
      </c>
      <c r="H27" s="8">
        <v>1</v>
      </c>
    </row>
    <row r="28" spans="1:8" x14ac:dyDescent="0.25">
      <c r="A28" s="220"/>
      <c r="B28" s="236" t="str">
        <f>Antunović!B28</f>
        <v>Zdravstvena njega psihijatrijskih bolesnika</v>
      </c>
      <c r="C28" s="237"/>
      <c r="D28" s="237"/>
      <c r="E28" s="237"/>
      <c r="F28" s="237"/>
      <c r="G28" s="114" t="s">
        <v>176</v>
      </c>
      <c r="H28" s="8">
        <v>1</v>
      </c>
    </row>
    <row r="29" spans="1:8" x14ac:dyDescent="0.25">
      <c r="A29" s="220"/>
      <c r="B29" s="197" t="str">
        <f>Antunović!B29</f>
        <v>Zdravstvena njega psihijatrijskih bolesnika</v>
      </c>
      <c r="C29" s="197"/>
      <c r="D29" s="197"/>
      <c r="E29" s="197"/>
      <c r="F29" s="197"/>
      <c r="G29" s="7" t="s">
        <v>177</v>
      </c>
      <c r="H29" s="8">
        <v>1</v>
      </c>
    </row>
    <row r="30" spans="1:8" x14ac:dyDescent="0.25">
      <c r="A30" s="220"/>
      <c r="B30" s="107" t="s">
        <v>178</v>
      </c>
      <c r="C30" s="107"/>
      <c r="D30" s="107"/>
      <c r="E30" s="109"/>
      <c r="F30" s="110"/>
      <c r="G30" s="7"/>
      <c r="H30" s="8"/>
    </row>
    <row r="31" spans="1:8" ht="14.4" thickBot="1" x14ac:dyDescent="0.3">
      <c r="A31" s="221"/>
      <c r="B31" s="112" t="s">
        <v>179</v>
      </c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>
        <v>1</v>
      </c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1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229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/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36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30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577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1073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577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3">
    <mergeCell ref="H93:I93"/>
    <mergeCell ref="A84:J84"/>
    <mergeCell ref="A87:I87"/>
    <mergeCell ref="A88:J88"/>
    <mergeCell ref="A91:C91"/>
    <mergeCell ref="H91:I91"/>
    <mergeCell ref="H92:I92"/>
    <mergeCell ref="A83:J83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1:F1"/>
    <mergeCell ref="A2:F2"/>
    <mergeCell ref="A3:F3"/>
    <mergeCell ref="A4:F4"/>
    <mergeCell ref="A5:F5"/>
    <mergeCell ref="A11:I11"/>
    <mergeCell ref="A12:I12"/>
    <mergeCell ref="A13:C13"/>
    <mergeCell ref="D13:I13"/>
    <mergeCell ref="A7:K9"/>
  </mergeCells>
  <pageMargins left="0.7" right="0.7" top="0.75" bottom="0.75" header="0.3" footer="0.3"/>
  <pageSetup paperSize="9" scale="81" fitToHeight="0" orientation="portrait" r:id="rId1"/>
  <rowBreaks count="1" manualBreakCount="1">
    <brk id="53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List50">
    <pageSetUpPr fitToPage="1"/>
  </sheetPr>
  <dimension ref="A1:K99"/>
  <sheetViews>
    <sheetView view="pageBreakPreview" topLeftCell="A31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416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ht="21" customHeight="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418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417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419</v>
      </c>
      <c r="C18" s="155"/>
      <c r="D18" s="155"/>
      <c r="E18" s="155"/>
      <c r="F18" s="156"/>
      <c r="G18" s="69" t="s">
        <v>223</v>
      </c>
      <c r="H18" s="8">
        <v>2</v>
      </c>
    </row>
    <row r="19" spans="1:8" x14ac:dyDescent="0.25">
      <c r="A19" s="220"/>
      <c r="B19" s="207" t="s">
        <v>419</v>
      </c>
      <c r="C19" s="208" t="s">
        <v>419</v>
      </c>
      <c r="D19" s="208" t="s">
        <v>419</v>
      </c>
      <c r="E19" s="208" t="s">
        <v>419</v>
      </c>
      <c r="F19" s="209" t="s">
        <v>419</v>
      </c>
      <c r="G19" s="7" t="s">
        <v>193</v>
      </c>
      <c r="H19" s="8">
        <v>2</v>
      </c>
    </row>
    <row r="20" spans="1:8" x14ac:dyDescent="0.25">
      <c r="A20" s="220"/>
      <c r="B20" s="207" t="s">
        <v>419</v>
      </c>
      <c r="C20" s="208" t="s">
        <v>419</v>
      </c>
      <c r="D20" s="208" t="s">
        <v>419</v>
      </c>
      <c r="E20" s="208" t="s">
        <v>419</v>
      </c>
      <c r="F20" s="209" t="s">
        <v>419</v>
      </c>
      <c r="G20" s="7" t="s">
        <v>163</v>
      </c>
      <c r="H20" s="8">
        <v>2</v>
      </c>
    </row>
    <row r="21" spans="1:8" x14ac:dyDescent="0.25">
      <c r="A21" s="220"/>
      <c r="B21" s="207" t="s">
        <v>419</v>
      </c>
      <c r="C21" s="208" t="s">
        <v>419</v>
      </c>
      <c r="D21" s="208" t="s">
        <v>419</v>
      </c>
      <c r="E21" s="208" t="s">
        <v>419</v>
      </c>
      <c r="F21" s="209" t="s">
        <v>419</v>
      </c>
      <c r="G21" s="7" t="s">
        <v>164</v>
      </c>
      <c r="H21" s="8">
        <v>2</v>
      </c>
    </row>
    <row r="22" spans="1:8" x14ac:dyDescent="0.25">
      <c r="A22" s="220"/>
      <c r="B22" s="207" t="s">
        <v>419</v>
      </c>
      <c r="C22" s="208" t="s">
        <v>419</v>
      </c>
      <c r="D22" s="208" t="s">
        <v>419</v>
      </c>
      <c r="E22" s="208" t="s">
        <v>419</v>
      </c>
      <c r="F22" s="209" t="s">
        <v>419</v>
      </c>
      <c r="G22" s="7" t="s">
        <v>224</v>
      </c>
      <c r="H22" s="8">
        <v>2</v>
      </c>
    </row>
    <row r="23" spans="1:8" x14ac:dyDescent="0.25">
      <c r="A23" s="220"/>
      <c r="B23" s="207" t="s">
        <v>419</v>
      </c>
      <c r="C23" s="208" t="s">
        <v>419</v>
      </c>
      <c r="D23" s="208" t="s">
        <v>419</v>
      </c>
      <c r="E23" s="208" t="s">
        <v>419</v>
      </c>
      <c r="F23" s="209" t="s">
        <v>419</v>
      </c>
      <c r="G23" s="7" t="s">
        <v>165</v>
      </c>
      <c r="H23" s="8">
        <v>2</v>
      </c>
    </row>
    <row r="24" spans="1:8" x14ac:dyDescent="0.25">
      <c r="A24" s="220"/>
      <c r="B24" s="207" t="s">
        <v>419</v>
      </c>
      <c r="C24" s="208" t="s">
        <v>419</v>
      </c>
      <c r="D24" s="208" t="s">
        <v>419</v>
      </c>
      <c r="E24" s="208" t="s">
        <v>419</v>
      </c>
      <c r="F24" s="209" t="s">
        <v>419</v>
      </c>
      <c r="G24" s="7" t="s">
        <v>420</v>
      </c>
      <c r="H24" s="8">
        <v>2</v>
      </c>
    </row>
    <row r="25" spans="1:8" x14ac:dyDescent="0.25">
      <c r="A25" s="220"/>
      <c r="B25" s="207" t="s">
        <v>419</v>
      </c>
      <c r="C25" s="208" t="s">
        <v>419</v>
      </c>
      <c r="D25" s="208" t="s">
        <v>419</v>
      </c>
      <c r="E25" s="208" t="s">
        <v>419</v>
      </c>
      <c r="F25" s="209" t="s">
        <v>419</v>
      </c>
      <c r="G25" s="7" t="s">
        <v>167</v>
      </c>
      <c r="H25" s="8">
        <v>2</v>
      </c>
    </row>
    <row r="26" spans="1:8" x14ac:dyDescent="0.25">
      <c r="A26" s="220"/>
      <c r="B26" s="197" t="s">
        <v>421</v>
      </c>
      <c r="C26" s="197"/>
      <c r="D26" s="197"/>
      <c r="E26" s="197"/>
      <c r="F26" s="197"/>
      <c r="G26" s="7"/>
      <c r="H26" s="8">
        <v>2</v>
      </c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167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>
        <v>2</v>
      </c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4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22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286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140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80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62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120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80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1020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630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1020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List51">
    <pageSetUpPr fitToPage="1"/>
  </sheetPr>
  <dimension ref="A1:K101"/>
  <sheetViews>
    <sheetView view="pageBreakPreview" topLeftCell="A31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422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ht="16.5" customHeight="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423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255</v>
      </c>
      <c r="C18" s="155"/>
      <c r="D18" s="155"/>
      <c r="E18" s="155"/>
      <c r="F18" s="156"/>
      <c r="G18" s="69" t="s">
        <v>260</v>
      </c>
      <c r="H18" s="8">
        <v>1</v>
      </c>
    </row>
    <row r="19" spans="1:8" x14ac:dyDescent="0.25">
      <c r="A19" s="220"/>
      <c r="B19" s="207" t="s">
        <v>255</v>
      </c>
      <c r="C19" s="208" t="s">
        <v>255</v>
      </c>
      <c r="D19" s="208" t="s">
        <v>255</v>
      </c>
      <c r="E19" s="208" t="s">
        <v>255</v>
      </c>
      <c r="F19" s="209" t="s">
        <v>255</v>
      </c>
      <c r="G19" s="7" t="s">
        <v>261</v>
      </c>
      <c r="H19" s="8">
        <v>1</v>
      </c>
    </row>
    <row r="20" spans="1:8" x14ac:dyDescent="0.25">
      <c r="A20" s="220"/>
      <c r="B20" s="207" t="s">
        <v>255</v>
      </c>
      <c r="C20" s="208" t="s">
        <v>255</v>
      </c>
      <c r="D20" s="208" t="s">
        <v>255</v>
      </c>
      <c r="E20" s="208" t="s">
        <v>255</v>
      </c>
      <c r="F20" s="209" t="s">
        <v>255</v>
      </c>
      <c r="G20" s="7" t="s">
        <v>262</v>
      </c>
      <c r="H20" s="8">
        <v>1</v>
      </c>
    </row>
    <row r="21" spans="1:8" x14ac:dyDescent="0.25">
      <c r="A21" s="220"/>
      <c r="B21" s="207" t="s">
        <v>255</v>
      </c>
      <c r="C21" s="208" t="s">
        <v>255</v>
      </c>
      <c r="D21" s="208" t="s">
        <v>255</v>
      </c>
      <c r="E21" s="208" t="s">
        <v>255</v>
      </c>
      <c r="F21" s="209" t="s">
        <v>255</v>
      </c>
      <c r="G21" s="7" t="s">
        <v>424</v>
      </c>
      <c r="H21" s="8">
        <v>1</v>
      </c>
    </row>
    <row r="22" spans="1:8" x14ac:dyDescent="0.25">
      <c r="A22" s="220"/>
      <c r="B22" s="207" t="s">
        <v>255</v>
      </c>
      <c r="C22" s="208" t="s">
        <v>255</v>
      </c>
      <c r="D22" s="208" t="s">
        <v>255</v>
      </c>
      <c r="E22" s="208" t="s">
        <v>255</v>
      </c>
      <c r="F22" s="209" t="s">
        <v>255</v>
      </c>
      <c r="G22" s="7" t="s">
        <v>294</v>
      </c>
      <c r="H22" s="8">
        <v>1</v>
      </c>
    </row>
    <row r="23" spans="1:8" x14ac:dyDescent="0.25">
      <c r="A23" s="220"/>
      <c r="B23" s="207" t="s">
        <v>255</v>
      </c>
      <c r="C23" s="208" t="s">
        <v>255</v>
      </c>
      <c r="D23" s="208" t="s">
        <v>255</v>
      </c>
      <c r="E23" s="208" t="s">
        <v>255</v>
      </c>
      <c r="F23" s="209" t="s">
        <v>255</v>
      </c>
      <c r="G23" s="7" t="s">
        <v>295</v>
      </c>
      <c r="H23" s="8">
        <v>1</v>
      </c>
    </row>
    <row r="24" spans="1:8" x14ac:dyDescent="0.25">
      <c r="A24" s="220"/>
      <c r="B24" s="207" t="s">
        <v>255</v>
      </c>
      <c r="C24" s="208" t="s">
        <v>255</v>
      </c>
      <c r="D24" s="208" t="s">
        <v>255</v>
      </c>
      <c r="E24" s="208" t="s">
        <v>255</v>
      </c>
      <c r="F24" s="209" t="s">
        <v>255</v>
      </c>
      <c r="G24" s="7" t="s">
        <v>207</v>
      </c>
      <c r="H24" s="8">
        <v>1</v>
      </c>
    </row>
    <row r="25" spans="1:8" x14ac:dyDescent="0.25">
      <c r="A25" s="220"/>
      <c r="B25" s="207" t="s">
        <v>255</v>
      </c>
      <c r="C25" s="208" t="s">
        <v>255</v>
      </c>
      <c r="D25" s="208" t="s">
        <v>255</v>
      </c>
      <c r="E25" s="208" t="s">
        <v>255</v>
      </c>
      <c r="F25" s="209" t="s">
        <v>255</v>
      </c>
      <c r="G25" s="7" t="s">
        <v>208</v>
      </c>
      <c r="H25" s="8">
        <v>1</v>
      </c>
    </row>
    <row r="26" spans="1:8" x14ac:dyDescent="0.25">
      <c r="A26" s="220"/>
      <c r="B26" s="197" t="s">
        <v>255</v>
      </c>
      <c r="C26" s="197" t="s">
        <v>255</v>
      </c>
      <c r="D26" s="197" t="s">
        <v>255</v>
      </c>
      <c r="E26" s="197" t="s">
        <v>255</v>
      </c>
      <c r="F26" s="197" t="s">
        <v>255</v>
      </c>
      <c r="G26" s="7" t="s">
        <v>209</v>
      </c>
      <c r="H26" s="8">
        <v>1</v>
      </c>
    </row>
    <row r="27" spans="1:8" x14ac:dyDescent="0.25">
      <c r="A27" s="220"/>
      <c r="B27" s="197" t="s">
        <v>255</v>
      </c>
      <c r="C27" s="197" t="s">
        <v>255</v>
      </c>
      <c r="D27" s="197" t="s">
        <v>255</v>
      </c>
      <c r="E27" s="197" t="s">
        <v>255</v>
      </c>
      <c r="F27" s="197" t="s">
        <v>255</v>
      </c>
      <c r="G27" s="7" t="s">
        <v>211</v>
      </c>
      <c r="H27" s="8">
        <v>1</v>
      </c>
    </row>
    <row r="28" spans="1:8" x14ac:dyDescent="0.25">
      <c r="A28" s="220"/>
      <c r="B28" s="197" t="s">
        <v>255</v>
      </c>
      <c r="C28" s="197" t="s">
        <v>255</v>
      </c>
      <c r="D28" s="197" t="s">
        <v>255</v>
      </c>
      <c r="E28" s="197" t="s">
        <v>255</v>
      </c>
      <c r="F28" s="197" t="s">
        <v>255</v>
      </c>
      <c r="G28" s="7" t="s">
        <v>212</v>
      </c>
      <c r="H28" s="8">
        <v>1</v>
      </c>
    </row>
    <row r="29" spans="1:8" x14ac:dyDescent="0.25">
      <c r="A29" s="220"/>
      <c r="B29" s="197" t="s">
        <v>255</v>
      </c>
      <c r="C29" s="197" t="s">
        <v>255</v>
      </c>
      <c r="D29" s="197" t="s">
        <v>255</v>
      </c>
      <c r="E29" s="197" t="s">
        <v>255</v>
      </c>
      <c r="F29" s="197" t="s">
        <v>255</v>
      </c>
      <c r="G29" s="7" t="s">
        <v>135</v>
      </c>
      <c r="H29" s="8">
        <v>1</v>
      </c>
    </row>
    <row r="30" spans="1:8" x14ac:dyDescent="0.25">
      <c r="A30" s="220"/>
      <c r="B30" s="197" t="s">
        <v>131</v>
      </c>
      <c r="C30" s="197" t="s">
        <v>131</v>
      </c>
      <c r="D30" s="197" t="s">
        <v>131</v>
      </c>
      <c r="E30" s="197" t="s">
        <v>131</v>
      </c>
      <c r="F30" s="197" t="s">
        <v>131</v>
      </c>
      <c r="G30" s="7" t="s">
        <v>148</v>
      </c>
      <c r="H30" s="8">
        <v>4</v>
      </c>
    </row>
    <row r="31" spans="1:8" ht="14.4" thickBot="1" x14ac:dyDescent="0.3">
      <c r="A31" s="221"/>
      <c r="B31" s="183" t="s">
        <v>131</v>
      </c>
      <c r="C31" s="184" t="s">
        <v>131</v>
      </c>
      <c r="D31" s="184" t="s">
        <v>131</v>
      </c>
      <c r="E31" s="184" t="s">
        <v>131</v>
      </c>
      <c r="F31" s="184" t="s">
        <v>131</v>
      </c>
      <c r="G31" s="9" t="s">
        <v>175</v>
      </c>
      <c r="H31" s="8">
        <v>4</v>
      </c>
    </row>
    <row r="32" spans="1:8" ht="14.4" thickBot="1" x14ac:dyDescent="0.3">
      <c r="A32" s="161"/>
      <c r="B32" s="253" t="s">
        <v>131</v>
      </c>
      <c r="C32" s="254" t="s">
        <v>131</v>
      </c>
      <c r="D32" s="254" t="s">
        <v>131</v>
      </c>
      <c r="E32" s="254" t="s">
        <v>131</v>
      </c>
      <c r="F32" s="255" t="s">
        <v>131</v>
      </c>
      <c r="G32" s="171" t="s">
        <v>256</v>
      </c>
      <c r="H32" s="164">
        <v>4</v>
      </c>
    </row>
    <row r="33" spans="1:8" ht="14.4" thickBot="1" x14ac:dyDescent="0.3">
      <c r="A33" s="161"/>
      <c r="B33" s="253" t="s">
        <v>131</v>
      </c>
      <c r="C33" s="254" t="s">
        <v>131</v>
      </c>
      <c r="D33" s="254" t="s">
        <v>131</v>
      </c>
      <c r="E33" s="254" t="s">
        <v>131</v>
      </c>
      <c r="F33" s="255" t="s">
        <v>131</v>
      </c>
      <c r="G33" s="171" t="s">
        <v>252</v>
      </c>
      <c r="H33" s="175">
        <v>4</v>
      </c>
    </row>
    <row r="34" spans="1:8" ht="14.4" thickBot="1" x14ac:dyDescent="0.3">
      <c r="A34" s="10"/>
      <c r="B34" s="172" t="s">
        <v>71</v>
      </c>
      <c r="C34" s="173"/>
      <c r="D34" s="173"/>
      <c r="E34" s="173"/>
      <c r="F34" s="174"/>
      <c r="G34" s="14"/>
      <c r="H34" s="15">
        <f>SUM(H18:H33)</f>
        <v>28</v>
      </c>
    </row>
    <row r="35" spans="1:8" ht="14.4" thickBot="1" x14ac:dyDescent="0.3">
      <c r="A35" s="2"/>
      <c r="B35" s="3"/>
      <c r="C35" s="2"/>
      <c r="D35" s="2"/>
      <c r="E35" s="2"/>
      <c r="F35" s="2"/>
      <c r="G35" s="2"/>
      <c r="H35" s="2"/>
    </row>
    <row r="36" spans="1:8" ht="14.4" thickBot="1" x14ac:dyDescent="0.3">
      <c r="A36" s="16"/>
      <c r="B36" s="185" t="s">
        <v>70</v>
      </c>
      <c r="C36" s="186"/>
      <c r="D36" s="186"/>
      <c r="E36" s="186"/>
      <c r="F36" s="187"/>
      <c r="G36" s="5" t="s">
        <v>69</v>
      </c>
      <c r="H36" s="6" t="s">
        <v>68</v>
      </c>
    </row>
    <row r="37" spans="1:8" x14ac:dyDescent="0.25">
      <c r="A37" s="198" t="s">
        <v>67</v>
      </c>
      <c r="B37" s="17" t="s">
        <v>66</v>
      </c>
      <c r="C37" s="18"/>
      <c r="D37" s="18"/>
      <c r="E37" s="18"/>
      <c r="F37" s="19"/>
      <c r="G37" s="20"/>
      <c r="H37" s="21"/>
    </row>
    <row r="38" spans="1:8" x14ac:dyDescent="0.25">
      <c r="A38" s="199"/>
      <c r="B38" s="188" t="s">
        <v>65</v>
      </c>
      <c r="C38" s="189"/>
      <c r="D38" s="189"/>
      <c r="E38" s="189"/>
      <c r="F38" s="190"/>
      <c r="G38" s="22"/>
      <c r="H38" s="23"/>
    </row>
    <row r="39" spans="1:8" x14ac:dyDescent="0.25">
      <c r="A39" s="199"/>
      <c r="B39" s="24" t="s">
        <v>64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63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62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61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60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59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58</v>
      </c>
      <c r="C45" s="25"/>
      <c r="D45" s="25"/>
      <c r="E45" s="25"/>
      <c r="F45" s="25"/>
      <c r="G45" s="26"/>
      <c r="H45" s="27"/>
    </row>
    <row r="46" spans="1:8" x14ac:dyDescent="0.25">
      <c r="A46" s="199"/>
      <c r="B46" s="24" t="s">
        <v>57</v>
      </c>
      <c r="C46" s="25"/>
      <c r="D46" s="25"/>
      <c r="E46" s="25"/>
      <c r="F46" s="25"/>
      <c r="G46" s="26"/>
      <c r="H46" s="27"/>
    </row>
    <row r="47" spans="1:8" x14ac:dyDescent="0.25">
      <c r="A47" s="199"/>
      <c r="B47" s="24" t="s">
        <v>56</v>
      </c>
      <c r="C47" s="25"/>
      <c r="D47" s="25"/>
      <c r="E47" s="25"/>
      <c r="F47" s="25"/>
      <c r="G47" s="28"/>
      <c r="H47" s="27"/>
    </row>
    <row r="48" spans="1:8" x14ac:dyDescent="0.25">
      <c r="A48" s="199"/>
      <c r="B48" s="24" t="s">
        <v>55</v>
      </c>
      <c r="C48" s="25"/>
      <c r="D48" s="25"/>
      <c r="E48" s="25"/>
      <c r="F48" s="25"/>
      <c r="G48" s="26"/>
      <c r="H48" s="27"/>
    </row>
    <row r="49" spans="1:9" ht="14.4" thickBot="1" x14ac:dyDescent="0.3">
      <c r="A49" s="200"/>
      <c r="B49" s="29" t="s">
        <v>54</v>
      </c>
      <c r="C49" s="30"/>
      <c r="D49" s="30"/>
      <c r="E49" s="30"/>
      <c r="F49" s="30"/>
      <c r="G49" s="31"/>
      <c r="H49" s="32"/>
    </row>
    <row r="50" spans="1:9" x14ac:dyDescent="0.25">
      <c r="A50" s="201" t="s">
        <v>53</v>
      </c>
      <c r="B50" s="33" t="s">
        <v>52</v>
      </c>
      <c r="C50" s="18"/>
      <c r="D50" s="18"/>
      <c r="E50" s="18"/>
      <c r="F50" s="18"/>
      <c r="G50" s="34"/>
      <c r="H50" s="21"/>
    </row>
    <row r="51" spans="1:9" ht="14.4" thickBot="1" x14ac:dyDescent="0.3">
      <c r="A51" s="202"/>
      <c r="B51" s="29" t="s">
        <v>51</v>
      </c>
      <c r="C51" s="30"/>
      <c r="D51" s="30"/>
      <c r="E51" s="30"/>
      <c r="F51" s="30"/>
      <c r="G51" s="35"/>
      <c r="H51" s="32"/>
    </row>
    <row r="52" spans="1:9" ht="14.4" thickBot="1" x14ac:dyDescent="0.3">
      <c r="A52" s="36"/>
      <c r="B52" s="11" t="s">
        <v>50</v>
      </c>
      <c r="C52" s="37"/>
      <c r="D52" s="37"/>
      <c r="E52" s="37"/>
      <c r="F52" s="37"/>
      <c r="G52" s="36"/>
      <c r="H52" s="71">
        <f>SUM(H37:H51)</f>
        <v>0</v>
      </c>
    </row>
    <row r="53" spans="1:9" ht="14.4" thickBot="1" x14ac:dyDescent="0.3">
      <c r="A53" s="225" t="s">
        <v>49</v>
      </c>
      <c r="B53" s="12" t="s">
        <v>48</v>
      </c>
      <c r="C53" s="37"/>
      <c r="D53" s="37"/>
      <c r="E53" s="37"/>
      <c r="F53" s="37"/>
      <c r="G53" s="36"/>
      <c r="H53" s="71">
        <f>H34+H52</f>
        <v>28</v>
      </c>
    </row>
    <row r="54" spans="1:9" ht="14.4" thickBot="1" x14ac:dyDescent="0.3">
      <c r="A54" s="226"/>
      <c r="B54" s="12" t="s">
        <v>47</v>
      </c>
      <c r="C54" s="37"/>
      <c r="D54" s="37"/>
      <c r="E54" s="228"/>
      <c r="F54" s="229"/>
      <c r="G54" s="36"/>
      <c r="H54" s="38"/>
    </row>
    <row r="55" spans="1:9" ht="14.4" thickBot="1" x14ac:dyDescent="0.3">
      <c r="A55" s="227"/>
      <c r="B55" s="10" t="s">
        <v>46</v>
      </c>
      <c r="C55" s="39"/>
      <c r="D55" s="39"/>
      <c r="E55" s="37"/>
      <c r="F55" s="37"/>
      <c r="G55" s="36"/>
      <c r="H55" s="38">
        <v>40</v>
      </c>
    </row>
    <row r="56" spans="1:9" x14ac:dyDescent="0.25">
      <c r="A56" s="40"/>
      <c r="B56" s="2"/>
      <c r="C56" s="3"/>
      <c r="D56" s="3"/>
      <c r="H56" s="41"/>
      <c r="I56" s="42"/>
    </row>
    <row r="57" spans="1:9" ht="14.4" thickBot="1" x14ac:dyDescent="0.3">
      <c r="A57" s="3" t="s">
        <v>17</v>
      </c>
    </row>
    <row r="58" spans="1:9" ht="28.2" thickBot="1" x14ac:dyDescent="0.3">
      <c r="A58" s="16" t="s">
        <v>45</v>
      </c>
      <c r="B58" s="43"/>
      <c r="C58" s="43"/>
      <c r="D58" s="43" t="s">
        <v>44</v>
      </c>
      <c r="E58" s="43"/>
      <c r="F58" s="43"/>
      <c r="G58" s="44"/>
      <c r="H58" s="45" t="s">
        <v>43</v>
      </c>
      <c r="I58" s="46" t="s">
        <v>42</v>
      </c>
    </row>
    <row r="59" spans="1:9" x14ac:dyDescent="0.25">
      <c r="A59" s="81" t="s">
        <v>20</v>
      </c>
      <c r="B59" s="191" t="str">
        <f>Mikecin!$B$48</f>
        <v>Priprema za neposredni odgojno obrazovni rad s učenicima</v>
      </c>
      <c r="C59" s="192"/>
      <c r="D59" s="192"/>
      <c r="E59" s="192"/>
      <c r="F59" s="192"/>
      <c r="G59" s="193"/>
      <c r="H59" s="50"/>
      <c r="I59" s="21">
        <v>222</v>
      </c>
    </row>
    <row r="60" spans="1:9" x14ac:dyDescent="0.25">
      <c r="A60" s="82" t="s">
        <v>18</v>
      </c>
      <c r="B60" s="52" t="s">
        <v>41</v>
      </c>
      <c r="C60" s="25"/>
      <c r="D60" s="25"/>
      <c r="E60" s="25"/>
      <c r="F60" s="25"/>
      <c r="G60" s="25"/>
      <c r="H60" s="53"/>
      <c r="I60" s="27"/>
    </row>
    <row r="61" spans="1:9" x14ac:dyDescent="0.25">
      <c r="A61" s="82" t="s">
        <v>16</v>
      </c>
      <c r="B61" s="48" t="s">
        <v>40</v>
      </c>
      <c r="C61" s="78"/>
      <c r="D61" s="78"/>
      <c r="E61" s="78"/>
      <c r="F61" s="78"/>
      <c r="G61" s="78"/>
      <c r="H61" s="54"/>
      <c r="I61" s="27">
        <v>20</v>
      </c>
    </row>
    <row r="62" spans="1:9" x14ac:dyDescent="0.25">
      <c r="A62" s="82" t="s">
        <v>39</v>
      </c>
      <c r="B62" s="52" t="s">
        <v>38</v>
      </c>
      <c r="C62" s="78"/>
      <c r="D62" s="78"/>
      <c r="E62" s="78"/>
      <c r="F62" s="78"/>
      <c r="G62" s="78"/>
      <c r="H62" s="54"/>
      <c r="I62" s="27"/>
    </row>
    <row r="63" spans="1:9" x14ac:dyDescent="0.25">
      <c r="A63" s="82" t="s">
        <v>13</v>
      </c>
      <c r="B63" s="52" t="s">
        <v>37</v>
      </c>
      <c r="C63" s="78"/>
      <c r="D63" s="78"/>
      <c r="E63" s="78"/>
      <c r="F63" s="78"/>
      <c r="G63" s="78"/>
      <c r="H63" s="54"/>
      <c r="I63" s="27"/>
    </row>
    <row r="64" spans="1:9" x14ac:dyDescent="0.25">
      <c r="A64" s="82" t="s">
        <v>11</v>
      </c>
      <c r="B64" s="48" t="s">
        <v>36</v>
      </c>
      <c r="C64" s="78"/>
      <c r="D64" s="78"/>
      <c r="E64" s="78"/>
      <c r="F64" s="78"/>
      <c r="G64" s="78"/>
      <c r="H64" s="54"/>
      <c r="I64" s="27">
        <v>50</v>
      </c>
    </row>
    <row r="65" spans="1:9" x14ac:dyDescent="0.25">
      <c r="A65" s="82" t="s">
        <v>35</v>
      </c>
      <c r="B65" s="52" t="s">
        <v>34</v>
      </c>
      <c r="C65" s="25"/>
      <c r="D65" s="25"/>
      <c r="E65" s="25"/>
      <c r="F65" s="25"/>
      <c r="G65" s="25"/>
      <c r="H65" s="53"/>
      <c r="I65" s="27">
        <v>30</v>
      </c>
    </row>
    <row r="66" spans="1:9" x14ac:dyDescent="0.25">
      <c r="A66" s="82" t="s">
        <v>33</v>
      </c>
      <c r="B66" s="52" t="s">
        <v>32</v>
      </c>
      <c r="C66" s="25"/>
      <c r="D66" s="25"/>
      <c r="E66" s="25"/>
      <c r="F66" s="25"/>
      <c r="G66" s="25"/>
      <c r="H66" s="53"/>
      <c r="I66" s="27">
        <v>30</v>
      </c>
    </row>
    <row r="67" spans="1:9" x14ac:dyDescent="0.25">
      <c r="A67" s="82" t="s">
        <v>31</v>
      </c>
      <c r="B67" s="52" t="s">
        <v>30</v>
      </c>
      <c r="C67" s="25"/>
      <c r="D67" s="25"/>
      <c r="E67" s="25"/>
      <c r="F67" s="25"/>
      <c r="G67" s="25"/>
      <c r="H67" s="53"/>
      <c r="I67" s="27">
        <v>30</v>
      </c>
    </row>
    <row r="68" spans="1:9" x14ac:dyDescent="0.25">
      <c r="A68" s="82" t="s">
        <v>29</v>
      </c>
      <c r="B68" s="52" t="s">
        <v>124</v>
      </c>
      <c r="C68" s="25"/>
      <c r="D68" s="25"/>
      <c r="E68" s="25"/>
      <c r="F68" s="25"/>
      <c r="G68" s="25"/>
      <c r="H68" s="53"/>
      <c r="I68" s="27">
        <v>72</v>
      </c>
    </row>
    <row r="69" spans="1:9" x14ac:dyDescent="0.25">
      <c r="A69" s="82" t="s">
        <v>27</v>
      </c>
      <c r="B69" s="52" t="s">
        <v>26</v>
      </c>
      <c r="C69" s="25"/>
      <c r="D69" s="25"/>
      <c r="E69" s="25"/>
      <c r="F69" s="25"/>
      <c r="G69" s="25"/>
      <c r="H69" s="53"/>
      <c r="I69" s="27">
        <v>50</v>
      </c>
    </row>
    <row r="70" spans="1:9" x14ac:dyDescent="0.25">
      <c r="A70" s="82" t="s">
        <v>25</v>
      </c>
      <c r="B70" s="52" t="s">
        <v>24</v>
      </c>
      <c r="C70" s="25"/>
      <c r="D70" s="25"/>
      <c r="E70" s="25"/>
      <c r="F70" s="25"/>
      <c r="G70" s="25"/>
      <c r="H70" s="53"/>
      <c r="I70" s="27">
        <v>30</v>
      </c>
    </row>
    <row r="71" spans="1:9" x14ac:dyDescent="0.25">
      <c r="A71" s="82" t="s">
        <v>23</v>
      </c>
      <c r="B71" s="52" t="s">
        <v>22</v>
      </c>
      <c r="C71" s="25"/>
      <c r="D71" s="25"/>
      <c r="E71" s="25"/>
      <c r="F71" s="25"/>
      <c r="G71" s="25"/>
      <c r="H71" s="53"/>
      <c r="I71" s="27"/>
    </row>
    <row r="72" spans="1:9" x14ac:dyDescent="0.25">
      <c r="A72" s="82" t="s">
        <v>21</v>
      </c>
      <c r="B72" s="52" t="s">
        <v>101</v>
      </c>
      <c r="C72" s="25"/>
      <c r="D72" s="25"/>
      <c r="E72" s="25"/>
      <c r="F72" s="25"/>
      <c r="G72" s="25"/>
      <c r="H72" s="53"/>
      <c r="I72" s="27">
        <v>50</v>
      </c>
    </row>
    <row r="73" spans="1:9" ht="14.4" thickBot="1" x14ac:dyDescent="0.3">
      <c r="A73" s="83">
        <v>15</v>
      </c>
      <c r="B73" s="56" t="s">
        <v>102</v>
      </c>
      <c r="C73" s="57"/>
      <c r="D73" s="57"/>
      <c r="E73" s="57"/>
      <c r="F73" s="57"/>
      <c r="G73" s="57"/>
      <c r="H73" s="58"/>
      <c r="I73" s="32">
        <v>30</v>
      </c>
    </row>
    <row r="74" spans="1:9" ht="14.4" thickBot="1" x14ac:dyDescent="0.3">
      <c r="A74" s="59"/>
      <c r="B74" s="60" t="s">
        <v>9</v>
      </c>
      <c r="C74" s="37"/>
      <c r="D74" s="37"/>
      <c r="E74" s="37"/>
      <c r="F74" s="37"/>
      <c r="G74" s="61"/>
      <c r="H74" s="36"/>
      <c r="I74" s="71">
        <f>SUM(I59:I73)</f>
        <v>614</v>
      </c>
    </row>
    <row r="75" spans="1:9" ht="14.4" thickBot="1" x14ac:dyDescent="0.3">
      <c r="A75" s="59"/>
      <c r="B75" s="12"/>
      <c r="C75" s="37"/>
      <c r="D75" s="37"/>
      <c r="E75" s="37"/>
      <c r="F75" s="37"/>
      <c r="G75" s="37"/>
      <c r="H75" s="61"/>
      <c r="I75" s="36"/>
    </row>
    <row r="76" spans="1:9" ht="14.4" thickBot="1" x14ac:dyDescent="0.3">
      <c r="A76" s="62" t="s">
        <v>20</v>
      </c>
      <c r="B76" s="203" t="s">
        <v>19</v>
      </c>
      <c r="C76" s="204"/>
      <c r="D76" s="204"/>
      <c r="E76" s="204"/>
      <c r="F76" s="204"/>
      <c r="G76" s="204"/>
      <c r="H76" s="205"/>
      <c r="I76" s="63">
        <v>1036</v>
      </c>
    </row>
    <row r="77" spans="1:9" ht="14.4" thickBot="1" x14ac:dyDescent="0.3">
      <c r="A77" s="62" t="s">
        <v>18</v>
      </c>
      <c r="B77" s="206" t="s">
        <v>17</v>
      </c>
      <c r="C77" s="204"/>
      <c r="D77" s="204"/>
      <c r="E77" s="204"/>
      <c r="F77" s="204"/>
      <c r="G77" s="204"/>
      <c r="H77" s="205"/>
      <c r="I77" s="71">
        <f>I74</f>
        <v>614</v>
      </c>
    </row>
    <row r="78" spans="1:9" ht="14.4" thickBot="1" x14ac:dyDescent="0.3">
      <c r="A78" s="62" t="s">
        <v>16</v>
      </c>
      <c r="B78" s="59" t="s">
        <v>445</v>
      </c>
      <c r="C78" s="37"/>
      <c r="D78" s="43"/>
      <c r="E78" s="37"/>
      <c r="F78" s="37"/>
      <c r="G78" s="37"/>
      <c r="H78" s="61"/>
      <c r="I78" s="63">
        <v>126</v>
      </c>
    </row>
    <row r="79" spans="1:9" ht="14.4" thickBot="1" x14ac:dyDescent="0.3">
      <c r="A79" s="62" t="s">
        <v>15</v>
      </c>
      <c r="B79" s="59" t="s">
        <v>14</v>
      </c>
      <c r="C79" s="37"/>
      <c r="D79" s="43"/>
      <c r="E79" s="37"/>
      <c r="F79" s="37"/>
      <c r="G79" s="37"/>
      <c r="H79" s="61"/>
      <c r="I79" s="63">
        <v>72</v>
      </c>
    </row>
    <row r="80" spans="1:9" ht="14.4" thickBot="1" x14ac:dyDescent="0.3">
      <c r="A80" s="62" t="s">
        <v>13</v>
      </c>
      <c r="B80" s="59" t="s">
        <v>12</v>
      </c>
      <c r="C80" s="37"/>
      <c r="D80" s="37"/>
      <c r="E80" s="37"/>
      <c r="F80" s="37"/>
      <c r="G80" s="37"/>
      <c r="H80" s="61"/>
      <c r="I80" s="63">
        <v>240</v>
      </c>
    </row>
    <row r="81" spans="1:10" ht="14.4" thickBot="1" x14ac:dyDescent="0.3">
      <c r="A81" s="62" t="s">
        <v>11</v>
      </c>
      <c r="B81" s="59" t="s">
        <v>10</v>
      </c>
      <c r="C81" s="37"/>
      <c r="D81" s="37"/>
      <c r="E81" s="37"/>
      <c r="F81" s="37"/>
      <c r="G81" s="37"/>
      <c r="H81" s="61"/>
      <c r="I81" s="72">
        <v>0</v>
      </c>
    </row>
    <row r="82" spans="1:10" ht="14.4" thickBot="1" x14ac:dyDescent="0.3">
      <c r="A82" s="59"/>
      <c r="B82" s="10" t="s">
        <v>9</v>
      </c>
      <c r="C82" s="37"/>
      <c r="D82" s="37"/>
      <c r="E82" s="37"/>
      <c r="F82" s="37"/>
      <c r="G82" s="37"/>
      <c r="H82" s="61"/>
      <c r="I82" s="72">
        <f>SUM(I76:I81)</f>
        <v>2088</v>
      </c>
    </row>
    <row r="83" spans="1:10" x14ac:dyDescent="0.25">
      <c r="A83" s="2"/>
      <c r="B83" s="3"/>
      <c r="C83" s="2"/>
      <c r="D83" s="2"/>
      <c r="E83" s="2"/>
      <c r="F83" s="2"/>
      <c r="G83" s="2"/>
      <c r="H83" s="2"/>
    </row>
    <row r="84" spans="1:10" x14ac:dyDescent="0.25">
      <c r="A84" s="3" t="s">
        <v>8</v>
      </c>
    </row>
    <row r="85" spans="1:10" x14ac:dyDescent="0.25">
      <c r="A85" s="194" t="s">
        <v>83</v>
      </c>
      <c r="B85" s="194"/>
      <c r="C85" s="194"/>
      <c r="D85" s="194"/>
      <c r="E85" s="194"/>
      <c r="F85" s="194"/>
      <c r="G85" s="194"/>
      <c r="H85" s="194"/>
      <c r="I85" s="194"/>
      <c r="J85" s="194"/>
    </row>
    <row r="86" spans="1:10" x14ac:dyDescent="0.25">
      <c r="A86" s="194" t="s">
        <v>84</v>
      </c>
      <c r="B86" s="194"/>
      <c r="C86" s="194"/>
      <c r="D86" s="194"/>
      <c r="E86" s="194"/>
      <c r="F86" s="194"/>
      <c r="G86" s="194"/>
      <c r="H86" s="194"/>
      <c r="I86" s="194"/>
      <c r="J86" s="194"/>
    </row>
    <row r="87" spans="1:10" x14ac:dyDescent="0.25">
      <c r="A87" s="76" t="s">
        <v>85</v>
      </c>
      <c r="B87" s="76"/>
      <c r="C87" s="76"/>
      <c r="D87" s="76"/>
      <c r="E87" s="76"/>
      <c r="F87" s="76"/>
      <c r="G87" s="76"/>
      <c r="H87" s="76"/>
      <c r="I87" s="76"/>
      <c r="J87" s="77"/>
    </row>
    <row r="89" spans="1:10" x14ac:dyDescent="0.25">
      <c r="A89" s="196" t="s">
        <v>7</v>
      </c>
      <c r="B89" s="196"/>
      <c r="C89" s="196"/>
      <c r="D89" s="196"/>
      <c r="E89" s="196"/>
      <c r="F89" s="196"/>
      <c r="G89" s="196"/>
      <c r="H89" s="196"/>
      <c r="I89" s="196"/>
    </row>
    <row r="90" spans="1:10" x14ac:dyDescent="0.25">
      <c r="A90" s="195" t="s">
        <v>6</v>
      </c>
      <c r="B90" s="195"/>
      <c r="C90" s="195"/>
      <c r="D90" s="195"/>
      <c r="E90" s="195"/>
      <c r="F90" s="195"/>
      <c r="G90" s="195"/>
      <c r="H90" s="195"/>
      <c r="I90" s="195"/>
      <c r="J90" s="195"/>
    </row>
    <row r="93" spans="1:10" x14ac:dyDescent="0.25">
      <c r="A93" s="182" t="s">
        <v>5</v>
      </c>
      <c r="B93" s="182"/>
      <c r="C93" s="182"/>
      <c r="H93" s="182" t="s">
        <v>4</v>
      </c>
      <c r="I93" s="182"/>
    </row>
    <row r="94" spans="1:10" x14ac:dyDescent="0.25">
      <c r="A94" s="78"/>
      <c r="B94" s="78"/>
      <c r="C94" s="78"/>
      <c r="H94" s="182" t="s">
        <v>3</v>
      </c>
      <c r="I94" s="182"/>
    </row>
    <row r="95" spans="1:10" x14ac:dyDescent="0.25">
      <c r="H95" s="182"/>
      <c r="I95" s="182"/>
    </row>
    <row r="96" spans="1:10" x14ac:dyDescent="0.25">
      <c r="A96" s="1" t="s">
        <v>2</v>
      </c>
    </row>
    <row r="97" spans="1:1" x14ac:dyDescent="0.25">
      <c r="A97" s="1" t="s">
        <v>1</v>
      </c>
    </row>
    <row r="98" spans="1:1" x14ac:dyDescent="0.25">
      <c r="A98" s="1" t="s">
        <v>0</v>
      </c>
    </row>
    <row r="100" spans="1:1" x14ac:dyDescent="0.25">
      <c r="A100" s="74"/>
    </row>
    <row r="101" spans="1:1" x14ac:dyDescent="0.25">
      <c r="A101" s="74"/>
    </row>
  </sheetData>
  <mergeCells count="46">
    <mergeCell ref="H95:I95"/>
    <mergeCell ref="A86:J86"/>
    <mergeCell ref="A89:I89"/>
    <mergeCell ref="A90:J90"/>
    <mergeCell ref="A93:C93"/>
    <mergeCell ref="H93:I93"/>
    <mergeCell ref="H94:I94"/>
    <mergeCell ref="A85:J85"/>
    <mergeCell ref="B30:F30"/>
    <mergeCell ref="B31:F31"/>
    <mergeCell ref="B36:F36"/>
    <mergeCell ref="A37:A49"/>
    <mergeCell ref="B38:F38"/>
    <mergeCell ref="A50:A51"/>
    <mergeCell ref="A53:A55"/>
    <mergeCell ref="E54:F54"/>
    <mergeCell ref="B59:G59"/>
    <mergeCell ref="B76:H76"/>
    <mergeCell ref="B77:H77"/>
    <mergeCell ref="B32:F32"/>
    <mergeCell ref="B33:F33"/>
    <mergeCell ref="B29:F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fitToPage="1"/>
  </sheetPr>
  <dimension ref="A1:K99"/>
  <sheetViews>
    <sheetView view="pageBreakPreview" topLeftCell="A17" zoomScale="85" zoomScaleNormal="100" zoomScaleSheetLayoutView="8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32.109375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158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159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160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">
        <v>161</v>
      </c>
      <c r="C18" s="223"/>
      <c r="D18" s="223"/>
      <c r="E18" s="223"/>
      <c r="F18" s="224"/>
      <c r="G18" s="69" t="s">
        <v>163</v>
      </c>
      <c r="H18" s="8">
        <v>2</v>
      </c>
    </row>
    <row r="19" spans="1:8" x14ac:dyDescent="0.25">
      <c r="A19" s="220"/>
      <c r="B19" s="207" t="str">
        <f>$B$18</f>
        <v>Informatika</v>
      </c>
      <c r="C19" s="208"/>
      <c r="D19" s="208"/>
      <c r="E19" s="208"/>
      <c r="F19" s="209"/>
      <c r="G19" s="7" t="s">
        <v>164</v>
      </c>
      <c r="H19" s="8">
        <v>2</v>
      </c>
    </row>
    <row r="20" spans="1:8" x14ac:dyDescent="0.25">
      <c r="A20" s="220"/>
      <c r="B20" s="207" t="str">
        <f>$B$18</f>
        <v>Informatika</v>
      </c>
      <c r="C20" s="208"/>
      <c r="D20" s="208"/>
      <c r="E20" s="208"/>
      <c r="F20" s="209"/>
      <c r="G20" s="7" t="s">
        <v>165</v>
      </c>
      <c r="H20" s="8">
        <v>4</v>
      </c>
    </row>
    <row r="21" spans="1:8" x14ac:dyDescent="0.25">
      <c r="A21" s="220"/>
      <c r="B21" s="207" t="str">
        <f>$B$18</f>
        <v>Informatika</v>
      </c>
      <c r="C21" s="208"/>
      <c r="D21" s="208"/>
      <c r="E21" s="208"/>
      <c r="F21" s="209"/>
      <c r="G21" s="7" t="s">
        <v>166</v>
      </c>
      <c r="H21" s="8">
        <v>4</v>
      </c>
    </row>
    <row r="22" spans="1:8" x14ac:dyDescent="0.25">
      <c r="A22" s="220"/>
      <c r="B22" s="207" t="str">
        <f>$B$18</f>
        <v>Informatika</v>
      </c>
      <c r="C22" s="208"/>
      <c r="D22" s="208"/>
      <c r="E22" s="208"/>
      <c r="F22" s="209"/>
      <c r="G22" s="7" t="s">
        <v>167</v>
      </c>
      <c r="H22" s="8">
        <v>4</v>
      </c>
    </row>
    <row r="23" spans="1:8" x14ac:dyDescent="0.25">
      <c r="A23" s="220"/>
      <c r="B23" s="207" t="s">
        <v>162</v>
      </c>
      <c r="C23" s="208"/>
      <c r="D23" s="208"/>
      <c r="E23" s="208"/>
      <c r="F23" s="209"/>
      <c r="G23" s="7" t="s">
        <v>165</v>
      </c>
      <c r="H23" s="8">
        <v>3</v>
      </c>
    </row>
    <row r="24" spans="1:8" x14ac:dyDescent="0.25">
      <c r="A24" s="220"/>
      <c r="B24" s="207" t="s">
        <v>168</v>
      </c>
      <c r="C24" s="208"/>
      <c r="D24" s="208"/>
      <c r="E24" s="208"/>
      <c r="F24" s="209"/>
      <c r="G24" s="7" t="s">
        <v>169</v>
      </c>
      <c r="H24" s="8">
        <v>2</v>
      </c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170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 t="s">
        <v>171</v>
      </c>
      <c r="C29" s="210"/>
      <c r="D29" s="210"/>
      <c r="E29" s="210"/>
      <c r="F29" s="210"/>
      <c r="G29" s="7"/>
      <c r="H29" s="8"/>
    </row>
    <row r="30" spans="1:8" x14ac:dyDescent="0.25">
      <c r="A30" s="220"/>
      <c r="B30" s="238" t="s">
        <v>172</v>
      </c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21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>
        <v>368</v>
      </c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199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>
        <v>3</v>
      </c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373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394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5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368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40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30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>
        <v>30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/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20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20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740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910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740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5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70" fitToHeight="0" orientation="portrait" r:id="rId1"/>
  <rowBreaks count="1" manualBreakCount="1"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fitToPage="1"/>
  </sheetPr>
  <dimension ref="A1:K99"/>
  <sheetViews>
    <sheetView view="pageBreakPreview" topLeftCell="A53" zoomScaleNormal="100" zoomScaleSheetLayoutView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180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181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182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183</v>
      </c>
      <c r="C18" s="97"/>
      <c r="D18" s="97"/>
      <c r="E18" s="97"/>
      <c r="F18" s="98"/>
      <c r="G18" s="69" t="s">
        <v>184</v>
      </c>
      <c r="H18" s="8">
        <v>1</v>
      </c>
    </row>
    <row r="19" spans="1:8" x14ac:dyDescent="0.25">
      <c r="A19" s="220"/>
      <c r="B19" s="207" t="str">
        <f>$B$18</f>
        <v>Zdravstvena njega kirurških bolesnika – specijalna</v>
      </c>
      <c r="C19" s="208"/>
      <c r="D19" s="208"/>
      <c r="E19" s="208"/>
      <c r="F19" s="209"/>
      <c r="G19" s="7" t="s">
        <v>433</v>
      </c>
      <c r="H19" s="8">
        <v>7</v>
      </c>
    </row>
    <row r="20" spans="1:8" x14ac:dyDescent="0.25">
      <c r="A20" s="220"/>
      <c r="B20" s="207" t="str">
        <f>$B$18</f>
        <v>Zdravstvena njega kirurških bolesnika – specijalna</v>
      </c>
      <c r="C20" s="208"/>
      <c r="D20" s="208"/>
      <c r="E20" s="208"/>
      <c r="F20" s="209"/>
      <c r="G20" s="7" t="s">
        <v>434</v>
      </c>
      <c r="H20" s="8">
        <v>7</v>
      </c>
    </row>
    <row r="21" spans="1:8" x14ac:dyDescent="0.25">
      <c r="A21" s="220"/>
      <c r="B21" s="207" t="str">
        <f>$B$18</f>
        <v>Zdravstvena njega kirurških bolesnika – specijalna</v>
      </c>
      <c r="C21" s="208"/>
      <c r="D21" s="208"/>
      <c r="E21" s="208"/>
      <c r="F21" s="209"/>
      <c r="G21" s="7" t="s">
        <v>435</v>
      </c>
      <c r="H21" s="8">
        <v>7</v>
      </c>
    </row>
    <row r="22" spans="1:8" x14ac:dyDescent="0.25">
      <c r="A22" s="220"/>
      <c r="B22" s="1" t="s">
        <v>185</v>
      </c>
      <c r="C22" s="95"/>
      <c r="D22" s="95"/>
      <c r="E22" s="95"/>
      <c r="F22" s="96"/>
      <c r="G22" s="7" t="s">
        <v>186</v>
      </c>
      <c r="H22" s="8">
        <v>1</v>
      </c>
    </row>
    <row r="23" spans="1:8" x14ac:dyDescent="0.25">
      <c r="A23" s="220"/>
      <c r="B23" s="207" t="str">
        <f>$B$22</f>
        <v>Hitni medicinski postupci</v>
      </c>
      <c r="C23" s="208"/>
      <c r="D23" s="208"/>
      <c r="E23" s="208"/>
      <c r="F23" s="209"/>
      <c r="G23" s="7" t="s">
        <v>436</v>
      </c>
      <c r="H23" s="8">
        <v>2</v>
      </c>
    </row>
    <row r="24" spans="1:8" x14ac:dyDescent="0.25">
      <c r="A24" s="220"/>
      <c r="B24" s="207" t="str">
        <f>$B$22</f>
        <v>Hitni medicinski postupci</v>
      </c>
      <c r="C24" s="208"/>
      <c r="D24" s="208"/>
      <c r="E24" s="208"/>
      <c r="F24" s="209"/>
      <c r="G24" s="7" t="s">
        <v>437</v>
      </c>
      <c r="H24" s="8">
        <v>2</v>
      </c>
    </row>
    <row r="25" spans="1:8" x14ac:dyDescent="0.25">
      <c r="A25" s="220"/>
      <c r="B25" s="207" t="str">
        <f>$B$22</f>
        <v>Hitni medicinski postupci</v>
      </c>
      <c r="C25" s="208"/>
      <c r="D25" s="208"/>
      <c r="E25" s="208"/>
      <c r="F25" s="209"/>
      <c r="G25" s="7" t="s">
        <v>438</v>
      </c>
      <c r="H25" s="8">
        <v>2</v>
      </c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 t="s">
        <v>187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10" t="s">
        <v>188</v>
      </c>
      <c r="C29" s="210"/>
      <c r="D29" s="210"/>
      <c r="E29" s="210"/>
      <c r="F29" s="210"/>
      <c r="G29" s="7"/>
      <c r="H29" s="8"/>
    </row>
    <row r="30" spans="1:8" x14ac:dyDescent="0.25">
      <c r="A30" s="220"/>
      <c r="B30" s="210" t="s">
        <v>189</v>
      </c>
      <c r="C30" s="210"/>
      <c r="D30" s="210"/>
      <c r="E30" s="210"/>
      <c r="F30" s="210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29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/>
      <c r="H36" s="23"/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0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29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4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225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/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30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30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30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/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30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30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30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20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577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1073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577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3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fitToPage="1"/>
  </sheetPr>
  <dimension ref="A1:K99"/>
  <sheetViews>
    <sheetView view="pageBreakPreview" zoomScale="85" zoomScaleNormal="100" zoomScaleSheetLayoutView="85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190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447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191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1" t="s">
        <v>192</v>
      </c>
      <c r="C18" s="97"/>
      <c r="D18" s="97"/>
      <c r="E18" s="97"/>
      <c r="F18" s="98"/>
      <c r="G18" s="69" t="s">
        <v>193</v>
      </c>
      <c r="H18" s="8">
        <v>5</v>
      </c>
    </row>
    <row r="19" spans="1:8" x14ac:dyDescent="0.25">
      <c r="A19" s="220"/>
      <c r="B19" s="207" t="s">
        <v>192</v>
      </c>
      <c r="C19" s="208" t="s">
        <v>192</v>
      </c>
      <c r="D19" s="208" t="s">
        <v>192</v>
      </c>
      <c r="E19" s="208" t="s">
        <v>192</v>
      </c>
      <c r="F19" s="209" t="s">
        <v>192</v>
      </c>
      <c r="G19" s="7" t="s">
        <v>167</v>
      </c>
      <c r="H19" s="8">
        <v>5</v>
      </c>
    </row>
    <row r="20" spans="1:8" x14ac:dyDescent="0.25">
      <c r="A20" s="220"/>
      <c r="B20" s="207" t="s">
        <v>194</v>
      </c>
      <c r="C20" s="208" t="s">
        <v>192</v>
      </c>
      <c r="D20" s="208" t="s">
        <v>192</v>
      </c>
      <c r="E20" s="208" t="s">
        <v>192</v>
      </c>
      <c r="F20" s="209" t="s">
        <v>192</v>
      </c>
      <c r="G20" s="7" t="s">
        <v>195</v>
      </c>
      <c r="H20" s="8">
        <v>2</v>
      </c>
    </row>
    <row r="21" spans="1:8" x14ac:dyDescent="0.25">
      <c r="A21" s="220"/>
      <c r="B21" s="207" t="str">
        <f>$B$20</f>
        <v>Hrvatski jezik fakultativna</v>
      </c>
      <c r="C21" s="208"/>
      <c r="D21" s="208"/>
      <c r="E21" s="208"/>
      <c r="F21" s="209"/>
      <c r="G21" s="7" t="s">
        <v>117</v>
      </c>
      <c r="H21" s="8">
        <v>2</v>
      </c>
    </row>
    <row r="22" spans="1:8" x14ac:dyDescent="0.25">
      <c r="A22" s="220"/>
      <c r="B22" s="207" t="str">
        <f>$B$20</f>
        <v>Hrvatski jezik fakultativna</v>
      </c>
      <c r="C22" s="208"/>
      <c r="D22" s="208"/>
      <c r="E22" s="208"/>
      <c r="F22" s="209"/>
      <c r="G22" s="7" t="s">
        <v>118</v>
      </c>
      <c r="H22" s="8">
        <v>2</v>
      </c>
    </row>
    <row r="23" spans="1:8" x14ac:dyDescent="0.25">
      <c r="A23" s="220"/>
      <c r="B23" s="207" t="str">
        <f>$B$20</f>
        <v>Hrvatski jezik fakultativna</v>
      </c>
      <c r="C23" s="208"/>
      <c r="D23" s="208"/>
      <c r="E23" s="208"/>
      <c r="F23" s="209"/>
      <c r="G23" s="7" t="s">
        <v>196</v>
      </c>
      <c r="H23" s="8">
        <v>2</v>
      </c>
    </row>
    <row r="24" spans="1:8" x14ac:dyDescent="0.25">
      <c r="A24" s="220"/>
      <c r="B24" s="207"/>
      <c r="C24" s="208"/>
      <c r="D24" s="208"/>
      <c r="E24" s="208"/>
      <c r="F24" s="209"/>
      <c r="G24" s="7"/>
      <c r="H24" s="8"/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x14ac:dyDescent="0.25">
      <c r="A28" s="220"/>
      <c r="B28" s="210"/>
      <c r="C28" s="210"/>
      <c r="D28" s="210"/>
      <c r="E28" s="210"/>
      <c r="F28" s="210"/>
      <c r="G28" s="7"/>
      <c r="H28" s="8"/>
    </row>
    <row r="29" spans="1:8" x14ac:dyDescent="0.25">
      <c r="A29" s="220"/>
      <c r="B29" s="210"/>
      <c r="C29" s="210"/>
      <c r="D29" s="210"/>
      <c r="E29" s="210"/>
      <c r="F29" s="210"/>
      <c r="G29" s="7"/>
      <c r="H29" s="8"/>
    </row>
    <row r="30" spans="1:8" x14ac:dyDescent="0.25">
      <c r="A30" s="220"/>
      <c r="B30" s="197"/>
      <c r="C30" s="197"/>
      <c r="D30" s="197"/>
      <c r="E30" s="197"/>
      <c r="F30" s="197"/>
      <c r="G30" s="7"/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18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193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20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/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420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40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/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/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50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60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30</v>
      </c>
      <c r="C65" s="25"/>
      <c r="D65" s="25"/>
      <c r="E65" s="25"/>
      <c r="F65" s="25"/>
      <c r="G65" s="25"/>
      <c r="H65" s="53"/>
      <c r="I65" s="27">
        <v>40</v>
      </c>
    </row>
    <row r="66" spans="1:9" x14ac:dyDescent="0.25">
      <c r="A66" s="82" t="s">
        <v>29</v>
      </c>
      <c r="B66" s="52" t="s">
        <v>124</v>
      </c>
      <c r="C66" s="25"/>
      <c r="D66" s="25"/>
      <c r="E66" s="25"/>
      <c r="F66" s="25"/>
      <c r="G66" s="25"/>
      <c r="H66" s="53"/>
      <c r="I66" s="27">
        <v>72</v>
      </c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58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>
        <v>40</v>
      </c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40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950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700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950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fitToPage="1"/>
  </sheetPr>
  <dimension ref="A1:K99"/>
  <sheetViews>
    <sheetView view="pageBreakPreview" topLeftCell="A40" zoomScale="60" zoomScaleNormal="100" workbookViewId="0">
      <selection activeCell="O79" sqref="O79"/>
    </sheetView>
  </sheetViews>
  <sheetFormatPr defaultColWidth="9.109375" defaultRowHeight="13.8" x14ac:dyDescent="0.25"/>
  <cols>
    <col min="1" max="1" width="5.44140625" style="1" customWidth="1"/>
    <col min="2" max="2" width="8.44140625" style="1" bestFit="1" customWidth="1"/>
    <col min="3" max="3" width="9.5546875" style="1" customWidth="1"/>
    <col min="4" max="6" width="9.109375" style="1"/>
    <col min="7" max="7" width="9" style="1" customWidth="1"/>
    <col min="8" max="8" width="11.109375" style="1" customWidth="1"/>
    <col min="9" max="9" width="12.5546875" style="1" bestFit="1" customWidth="1"/>
    <col min="10" max="10" width="9.109375" style="1"/>
    <col min="11" max="11" width="13" style="1" customWidth="1"/>
    <col min="12" max="16384" width="9.109375" style="1"/>
  </cols>
  <sheetData>
    <row r="1" spans="1:11" x14ac:dyDescent="0.25">
      <c r="A1" s="194" t="s">
        <v>79</v>
      </c>
      <c r="B1" s="194"/>
      <c r="C1" s="194"/>
      <c r="D1" s="194"/>
      <c r="E1" s="194"/>
      <c r="F1" s="194"/>
    </row>
    <row r="2" spans="1:11" x14ac:dyDescent="0.25">
      <c r="A2" s="194" t="s">
        <v>78</v>
      </c>
      <c r="B2" s="194"/>
      <c r="C2" s="194"/>
      <c r="D2" s="194"/>
      <c r="E2" s="194"/>
      <c r="F2" s="194"/>
    </row>
    <row r="3" spans="1:11" x14ac:dyDescent="0.25">
      <c r="A3" s="195" t="s">
        <v>88</v>
      </c>
      <c r="B3" s="195"/>
      <c r="C3" s="195"/>
      <c r="D3" s="195"/>
      <c r="E3" s="195"/>
      <c r="F3" s="195"/>
    </row>
    <row r="4" spans="1:11" x14ac:dyDescent="0.25">
      <c r="A4" s="195" t="s">
        <v>197</v>
      </c>
      <c r="B4" s="195"/>
      <c r="C4" s="195"/>
      <c r="D4" s="195"/>
      <c r="E4" s="195"/>
      <c r="F4" s="195"/>
    </row>
    <row r="5" spans="1:11" x14ac:dyDescent="0.25">
      <c r="A5" s="195" t="s">
        <v>86</v>
      </c>
      <c r="B5" s="195"/>
      <c r="C5" s="195"/>
      <c r="D5" s="195"/>
      <c r="E5" s="195"/>
      <c r="F5" s="195"/>
    </row>
    <row r="7" spans="1:11" x14ac:dyDescent="0.25">
      <c r="A7" s="235" t="s">
        <v>430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14.4" customHeight="1" x14ac:dyDescent="0.25">
      <c r="A11" s="211" t="s">
        <v>80</v>
      </c>
      <c r="B11" s="211"/>
      <c r="C11" s="211"/>
      <c r="D11" s="211"/>
      <c r="E11" s="211"/>
      <c r="F11" s="211"/>
      <c r="G11" s="211"/>
      <c r="H11" s="211"/>
      <c r="I11" s="211"/>
    </row>
    <row r="12" spans="1:11" ht="14.4" customHeight="1" thickBot="1" x14ac:dyDescent="0.3">
      <c r="A12" s="211" t="s">
        <v>77</v>
      </c>
      <c r="B12" s="211"/>
      <c r="C12" s="211"/>
      <c r="D12" s="211"/>
      <c r="E12" s="211"/>
      <c r="F12" s="211"/>
      <c r="G12" s="211"/>
      <c r="H12" s="211"/>
      <c r="I12" s="211"/>
    </row>
    <row r="13" spans="1:11" ht="14.4" thickBot="1" x14ac:dyDescent="0.3">
      <c r="A13" s="213" t="s">
        <v>76</v>
      </c>
      <c r="B13" s="213"/>
      <c r="C13" s="214"/>
      <c r="D13" s="216" t="s">
        <v>198</v>
      </c>
      <c r="E13" s="217"/>
      <c r="F13" s="217"/>
      <c r="G13" s="217"/>
      <c r="H13" s="217"/>
      <c r="I13" s="218"/>
    </row>
    <row r="14" spans="1:11" ht="14.4" thickBot="1" x14ac:dyDescent="0.3">
      <c r="A14" s="2" t="s">
        <v>75</v>
      </c>
      <c r="B14" s="2"/>
      <c r="D14" s="216" t="s">
        <v>74</v>
      </c>
      <c r="E14" s="217"/>
      <c r="F14" s="217"/>
      <c r="G14" s="217"/>
      <c r="H14" s="217"/>
      <c r="I14" s="218"/>
    </row>
    <row r="15" spans="1:11" ht="15" customHeight="1" x14ac:dyDescent="0.25">
      <c r="A15" s="215" t="s">
        <v>81</v>
      </c>
      <c r="B15" s="215"/>
      <c r="C15" s="215"/>
      <c r="D15" s="215"/>
      <c r="E15" s="215"/>
      <c r="F15" s="215"/>
      <c r="G15" s="215"/>
      <c r="H15" s="215"/>
      <c r="I15" s="215"/>
    </row>
    <row r="16" spans="1:11" ht="15" customHeight="1" thickBot="1" x14ac:dyDescent="0.3">
      <c r="A16" s="66"/>
      <c r="B16" s="66"/>
      <c r="C16" s="66"/>
      <c r="D16" s="66"/>
      <c r="E16" s="66"/>
      <c r="F16" s="66"/>
      <c r="G16" s="75"/>
      <c r="H16" s="66"/>
      <c r="I16" s="75"/>
    </row>
    <row r="17" spans="1:8" ht="14.4" thickBot="1" x14ac:dyDescent="0.3">
      <c r="A17" s="4"/>
      <c r="B17" s="185" t="s">
        <v>73</v>
      </c>
      <c r="C17" s="186"/>
      <c r="D17" s="186"/>
      <c r="E17" s="186"/>
      <c r="F17" s="187"/>
      <c r="G17" s="70" t="s">
        <v>69</v>
      </c>
      <c r="H17" s="6" t="s">
        <v>68</v>
      </c>
    </row>
    <row r="18" spans="1:8" x14ac:dyDescent="0.25">
      <c r="A18" s="219" t="s">
        <v>72</v>
      </c>
      <c r="B18" s="222" t="str">
        <f>Božić!$B$18</f>
        <v>Zdravstvena njega kirurških bolesnika – specijalna</v>
      </c>
      <c r="C18" s="223"/>
      <c r="D18" s="223"/>
      <c r="E18" s="223"/>
      <c r="F18" s="224"/>
      <c r="G18" s="69" t="s">
        <v>176</v>
      </c>
      <c r="H18" s="8">
        <v>1</v>
      </c>
    </row>
    <row r="19" spans="1:8" x14ac:dyDescent="0.25">
      <c r="A19" s="220"/>
      <c r="B19" s="207" t="str">
        <f>Božić!$B$18</f>
        <v>Zdravstvena njega kirurških bolesnika – specijalna</v>
      </c>
      <c r="C19" s="208"/>
      <c r="D19" s="208"/>
      <c r="E19" s="208"/>
      <c r="F19" s="209"/>
      <c r="G19" s="7" t="s">
        <v>200</v>
      </c>
      <c r="H19" s="8">
        <v>7</v>
      </c>
    </row>
    <row r="20" spans="1:8" x14ac:dyDescent="0.25">
      <c r="A20" s="220"/>
      <c r="B20" s="207" t="str">
        <f>Božić!$B$18</f>
        <v>Zdravstvena njega kirurških bolesnika – specijalna</v>
      </c>
      <c r="C20" s="208"/>
      <c r="D20" s="208"/>
      <c r="E20" s="208"/>
      <c r="F20" s="209"/>
      <c r="G20" s="7" t="s">
        <v>201</v>
      </c>
      <c r="H20" s="8">
        <v>7</v>
      </c>
    </row>
    <row r="21" spans="1:8" x14ac:dyDescent="0.25">
      <c r="A21" s="220"/>
      <c r="B21" s="207" t="str">
        <f>Božić!$B$18</f>
        <v>Zdravstvena njega kirurških bolesnika – specijalna</v>
      </c>
      <c r="C21" s="208"/>
      <c r="D21" s="208"/>
      <c r="E21" s="208"/>
      <c r="F21" s="209"/>
      <c r="G21" s="7" t="s">
        <v>202</v>
      </c>
      <c r="H21" s="8">
        <v>7</v>
      </c>
    </row>
    <row r="22" spans="1:8" x14ac:dyDescent="0.25">
      <c r="A22" s="220"/>
      <c r="B22" s="1" t="s">
        <v>203</v>
      </c>
      <c r="C22" s="95"/>
      <c r="D22" s="95"/>
      <c r="E22" s="95"/>
      <c r="F22" s="96"/>
      <c r="G22" s="7" t="s">
        <v>117</v>
      </c>
      <c r="H22" s="8">
        <v>1</v>
      </c>
    </row>
    <row r="23" spans="1:8" x14ac:dyDescent="0.25">
      <c r="A23" s="220"/>
      <c r="B23" s="207" t="str">
        <f>$B$22</f>
        <v>Profesionalna komunikacija u sestrinstvu</v>
      </c>
      <c r="C23" s="208"/>
      <c r="D23" s="208"/>
      <c r="E23" s="208"/>
      <c r="F23" s="209"/>
      <c r="G23" s="7" t="s">
        <v>173</v>
      </c>
      <c r="H23" s="8">
        <v>2</v>
      </c>
    </row>
    <row r="24" spans="1:8" x14ac:dyDescent="0.25">
      <c r="A24" s="220"/>
      <c r="B24" s="207"/>
      <c r="C24" s="208"/>
      <c r="D24" s="208"/>
      <c r="E24" s="208"/>
      <c r="F24" s="209"/>
      <c r="G24" s="7"/>
      <c r="H24" s="8"/>
    </row>
    <row r="25" spans="1:8" x14ac:dyDescent="0.25">
      <c r="A25" s="220"/>
      <c r="B25" s="207"/>
      <c r="C25" s="208"/>
      <c r="D25" s="208"/>
      <c r="E25" s="208"/>
      <c r="F25" s="209"/>
      <c r="G25" s="7"/>
      <c r="H25" s="8"/>
    </row>
    <row r="26" spans="1:8" x14ac:dyDescent="0.25">
      <c r="A26" s="220"/>
      <c r="B26" s="197"/>
      <c r="C26" s="197"/>
      <c r="D26" s="197"/>
      <c r="E26" s="197"/>
      <c r="F26" s="197"/>
      <c r="G26" s="7"/>
      <c r="H26" s="8"/>
    </row>
    <row r="27" spans="1:8" x14ac:dyDescent="0.25">
      <c r="A27" s="220"/>
      <c r="B27" s="197"/>
      <c r="C27" s="197"/>
      <c r="D27" s="197"/>
      <c r="E27" s="197"/>
      <c r="F27" s="197"/>
      <c r="G27" s="7"/>
      <c r="H27" s="8"/>
    </row>
    <row r="28" spans="1:8" ht="14.4" thickBot="1" x14ac:dyDescent="0.3">
      <c r="A28" s="220"/>
      <c r="B28" s="210" t="s">
        <v>82</v>
      </c>
      <c r="C28" s="210"/>
      <c r="D28" s="210"/>
      <c r="E28" s="210"/>
      <c r="F28" s="210"/>
      <c r="G28" s="7"/>
      <c r="H28" s="8"/>
    </row>
    <row r="29" spans="1:8" x14ac:dyDescent="0.25">
      <c r="A29" s="220"/>
      <c r="B29" s="239" t="str">
        <f>Božić!$B$18</f>
        <v>Zdravstvena njega kirurških bolesnika – specijalna</v>
      </c>
      <c r="C29" s="240"/>
      <c r="D29" s="240"/>
      <c r="E29" s="240"/>
      <c r="F29" s="241"/>
      <c r="G29" s="177" t="s">
        <v>427</v>
      </c>
      <c r="H29" s="8"/>
    </row>
    <row r="30" spans="1:8" x14ac:dyDescent="0.25">
      <c r="A30" s="220"/>
      <c r="B30" s="210" t="s">
        <v>203</v>
      </c>
      <c r="C30" s="210" t="s">
        <v>203</v>
      </c>
      <c r="D30" s="210" t="s">
        <v>203</v>
      </c>
      <c r="E30" s="210" t="s">
        <v>203</v>
      </c>
      <c r="F30" s="210" t="s">
        <v>203</v>
      </c>
      <c r="G30" s="177" t="s">
        <v>428</v>
      </c>
      <c r="H30" s="8"/>
    </row>
    <row r="31" spans="1:8" ht="14.4" thickBot="1" x14ac:dyDescent="0.3">
      <c r="A31" s="221"/>
      <c r="B31" s="183"/>
      <c r="C31" s="184"/>
      <c r="D31" s="184"/>
      <c r="E31" s="184"/>
      <c r="F31" s="184"/>
      <c r="G31" s="9"/>
      <c r="H31" s="8"/>
    </row>
    <row r="32" spans="1:8" ht="14.4" thickBot="1" x14ac:dyDescent="0.3">
      <c r="A32" s="10"/>
      <c r="B32" s="11" t="s">
        <v>71</v>
      </c>
      <c r="C32" s="12"/>
      <c r="D32" s="12"/>
      <c r="E32" s="12"/>
      <c r="F32" s="13"/>
      <c r="G32" s="14"/>
      <c r="H32" s="15">
        <f>SUM(H18:H31)</f>
        <v>25</v>
      </c>
    </row>
    <row r="33" spans="1:8" ht="14.4" thickBot="1" x14ac:dyDescent="0.3">
      <c r="A33" s="2"/>
      <c r="B33" s="3"/>
      <c r="C33" s="2"/>
      <c r="D33" s="2"/>
      <c r="E33" s="2"/>
      <c r="F33" s="2"/>
      <c r="G33" s="2"/>
      <c r="H33" s="2"/>
    </row>
    <row r="34" spans="1:8" ht="14.4" thickBot="1" x14ac:dyDescent="0.3">
      <c r="A34" s="16"/>
      <c r="B34" s="185" t="s">
        <v>70</v>
      </c>
      <c r="C34" s="186"/>
      <c r="D34" s="186"/>
      <c r="E34" s="186"/>
      <c r="F34" s="187"/>
      <c r="G34" s="5" t="s">
        <v>69</v>
      </c>
      <c r="H34" s="6" t="s">
        <v>68</v>
      </c>
    </row>
    <row r="35" spans="1:8" x14ac:dyDescent="0.25">
      <c r="A35" s="198" t="s">
        <v>67</v>
      </c>
      <c r="B35" s="17" t="s">
        <v>66</v>
      </c>
      <c r="C35" s="18"/>
      <c r="D35" s="18"/>
      <c r="E35" s="18"/>
      <c r="F35" s="19"/>
      <c r="G35" s="20"/>
      <c r="H35" s="21"/>
    </row>
    <row r="36" spans="1:8" x14ac:dyDescent="0.25">
      <c r="A36" s="199"/>
      <c r="B36" s="188" t="s">
        <v>65</v>
      </c>
      <c r="C36" s="189"/>
      <c r="D36" s="189"/>
      <c r="E36" s="189"/>
      <c r="F36" s="190"/>
      <c r="G36" s="22" t="s">
        <v>117</v>
      </c>
      <c r="H36" s="23">
        <v>2</v>
      </c>
    </row>
    <row r="37" spans="1:8" x14ac:dyDescent="0.25">
      <c r="A37" s="199"/>
      <c r="B37" s="24" t="s">
        <v>64</v>
      </c>
      <c r="C37" s="25"/>
      <c r="D37" s="25"/>
      <c r="E37" s="25"/>
      <c r="F37" s="25"/>
      <c r="G37" s="26"/>
      <c r="H37" s="27"/>
    </row>
    <row r="38" spans="1:8" x14ac:dyDescent="0.25">
      <c r="A38" s="199"/>
      <c r="B38" s="24" t="s">
        <v>63</v>
      </c>
      <c r="C38" s="25"/>
      <c r="D38" s="25"/>
      <c r="E38" s="25"/>
      <c r="F38" s="25"/>
      <c r="G38" s="26"/>
      <c r="H38" s="27"/>
    </row>
    <row r="39" spans="1:8" x14ac:dyDescent="0.25">
      <c r="A39" s="199"/>
      <c r="B39" s="24" t="s">
        <v>62</v>
      </c>
      <c r="C39" s="25"/>
      <c r="D39" s="25"/>
      <c r="E39" s="25"/>
      <c r="F39" s="25"/>
      <c r="G39" s="26"/>
      <c r="H39" s="27"/>
    </row>
    <row r="40" spans="1:8" x14ac:dyDescent="0.25">
      <c r="A40" s="199"/>
      <c r="B40" s="24" t="s">
        <v>61</v>
      </c>
      <c r="C40" s="25"/>
      <c r="D40" s="25"/>
      <c r="E40" s="25"/>
      <c r="F40" s="25"/>
      <c r="G40" s="26"/>
      <c r="H40" s="27"/>
    </row>
    <row r="41" spans="1:8" x14ac:dyDescent="0.25">
      <c r="A41" s="199"/>
      <c r="B41" s="24" t="s">
        <v>60</v>
      </c>
      <c r="C41" s="25"/>
      <c r="D41" s="25"/>
      <c r="E41" s="25"/>
      <c r="F41" s="25"/>
      <c r="G41" s="26"/>
      <c r="H41" s="27"/>
    </row>
    <row r="42" spans="1:8" x14ac:dyDescent="0.25">
      <c r="A42" s="199"/>
      <c r="B42" s="24" t="s">
        <v>59</v>
      </c>
      <c r="C42" s="25"/>
      <c r="D42" s="25"/>
      <c r="E42" s="25"/>
      <c r="F42" s="25"/>
      <c r="G42" s="26"/>
      <c r="H42" s="27"/>
    </row>
    <row r="43" spans="1:8" x14ac:dyDescent="0.25">
      <c r="A43" s="199"/>
      <c r="B43" s="24" t="s">
        <v>58</v>
      </c>
      <c r="C43" s="25"/>
      <c r="D43" s="25"/>
      <c r="E43" s="25"/>
      <c r="F43" s="25"/>
      <c r="G43" s="26"/>
      <c r="H43" s="27"/>
    </row>
    <row r="44" spans="1:8" x14ac:dyDescent="0.25">
      <c r="A44" s="199"/>
      <c r="B44" s="24" t="s">
        <v>57</v>
      </c>
      <c r="C44" s="25"/>
      <c r="D44" s="25"/>
      <c r="E44" s="25"/>
      <c r="F44" s="25"/>
      <c r="G44" s="26"/>
      <c r="H44" s="27"/>
    </row>
    <row r="45" spans="1:8" x14ac:dyDescent="0.25">
      <c r="A45" s="199"/>
      <c r="B45" s="24" t="s">
        <v>56</v>
      </c>
      <c r="C45" s="25"/>
      <c r="D45" s="25"/>
      <c r="E45" s="25"/>
      <c r="F45" s="25"/>
      <c r="G45" s="28"/>
      <c r="H45" s="27"/>
    </row>
    <row r="46" spans="1:8" x14ac:dyDescent="0.25">
      <c r="A46" s="199"/>
      <c r="B46" s="24" t="s">
        <v>55</v>
      </c>
      <c r="C46" s="25"/>
      <c r="D46" s="25"/>
      <c r="E46" s="25"/>
      <c r="F46" s="25"/>
      <c r="G46" s="26"/>
      <c r="H46" s="27"/>
    </row>
    <row r="47" spans="1:8" ht="14.4" thickBot="1" x14ac:dyDescent="0.3">
      <c r="A47" s="200"/>
      <c r="B47" s="29" t="s">
        <v>54</v>
      </c>
      <c r="C47" s="30"/>
      <c r="D47" s="30"/>
      <c r="E47" s="30"/>
      <c r="F47" s="30"/>
      <c r="G47" s="31"/>
      <c r="H47" s="32"/>
    </row>
    <row r="48" spans="1:8" x14ac:dyDescent="0.25">
      <c r="A48" s="201" t="s">
        <v>53</v>
      </c>
      <c r="B48" s="33" t="s">
        <v>52</v>
      </c>
      <c r="C48" s="18"/>
      <c r="D48" s="18"/>
      <c r="E48" s="18"/>
      <c r="F48" s="18"/>
      <c r="G48" s="34"/>
      <c r="H48" s="21"/>
    </row>
    <row r="49" spans="1:9" ht="14.4" thickBot="1" x14ac:dyDescent="0.3">
      <c r="A49" s="202"/>
      <c r="B49" s="29" t="s">
        <v>51</v>
      </c>
      <c r="C49" s="30"/>
      <c r="D49" s="30"/>
      <c r="E49" s="30"/>
      <c r="F49" s="30"/>
      <c r="G49" s="35"/>
      <c r="H49" s="32"/>
    </row>
    <row r="50" spans="1:9" ht="14.4" thickBot="1" x14ac:dyDescent="0.3">
      <c r="A50" s="36"/>
      <c r="B50" s="11" t="s">
        <v>50</v>
      </c>
      <c r="C50" s="37"/>
      <c r="D50" s="37"/>
      <c r="E50" s="37"/>
      <c r="F50" s="37"/>
      <c r="G50" s="36"/>
      <c r="H50" s="71">
        <f>SUM(H35:H49)</f>
        <v>2</v>
      </c>
    </row>
    <row r="51" spans="1:9" ht="14.4" thickBot="1" x14ac:dyDescent="0.3">
      <c r="A51" s="225" t="s">
        <v>49</v>
      </c>
      <c r="B51" s="12" t="s">
        <v>48</v>
      </c>
      <c r="C51" s="37"/>
      <c r="D51" s="37"/>
      <c r="E51" s="37"/>
      <c r="F51" s="37"/>
      <c r="G51" s="36"/>
      <c r="H51" s="71">
        <f>H32+H50</f>
        <v>27</v>
      </c>
    </row>
    <row r="52" spans="1:9" ht="14.4" thickBot="1" x14ac:dyDescent="0.3">
      <c r="A52" s="226"/>
      <c r="B52" s="12" t="s">
        <v>47</v>
      </c>
      <c r="C52" s="37"/>
      <c r="D52" s="37"/>
      <c r="E52" s="228"/>
      <c r="F52" s="229"/>
      <c r="G52" s="36"/>
      <c r="H52" s="38">
        <v>2</v>
      </c>
    </row>
    <row r="53" spans="1:9" ht="14.4" thickBot="1" x14ac:dyDescent="0.3">
      <c r="A53" s="227"/>
      <c r="B53" s="10" t="s">
        <v>46</v>
      </c>
      <c r="C53" s="39"/>
      <c r="D53" s="39"/>
      <c r="E53" s="37"/>
      <c r="F53" s="37"/>
      <c r="G53" s="36"/>
      <c r="H53" s="38">
        <v>40</v>
      </c>
    </row>
    <row r="54" spans="1:9" x14ac:dyDescent="0.25">
      <c r="A54" s="40"/>
      <c r="B54" s="2"/>
      <c r="C54" s="3"/>
      <c r="D54" s="3"/>
      <c r="H54" s="41"/>
      <c r="I54" s="42"/>
    </row>
    <row r="55" spans="1:9" ht="14.4" thickBot="1" x14ac:dyDescent="0.3">
      <c r="A55" s="3" t="s">
        <v>17</v>
      </c>
    </row>
    <row r="56" spans="1:9" ht="28.2" thickBot="1" x14ac:dyDescent="0.3">
      <c r="A56" s="16" t="s">
        <v>45</v>
      </c>
      <c r="B56" s="43"/>
      <c r="C56" s="43"/>
      <c r="D56" s="43" t="s">
        <v>44</v>
      </c>
      <c r="E56" s="43"/>
      <c r="F56" s="43"/>
      <c r="G56" s="44"/>
      <c r="H56" s="45" t="s">
        <v>43</v>
      </c>
      <c r="I56" s="46" t="s">
        <v>42</v>
      </c>
    </row>
    <row r="57" spans="1:9" x14ac:dyDescent="0.25">
      <c r="A57" s="81" t="s">
        <v>20</v>
      </c>
      <c r="B57" s="191" t="str">
        <f>Mikecin!$B$48</f>
        <v>Priprema za neposredni odgojno obrazovni rad s učenicima</v>
      </c>
      <c r="C57" s="192"/>
      <c r="D57" s="192"/>
      <c r="E57" s="192"/>
      <c r="F57" s="192"/>
      <c r="G57" s="193"/>
      <c r="H57" s="50"/>
      <c r="I57" s="21">
        <v>198</v>
      </c>
    </row>
    <row r="58" spans="1:9" x14ac:dyDescent="0.25">
      <c r="A58" s="82" t="s">
        <v>18</v>
      </c>
      <c r="B58" s="52" t="s">
        <v>41</v>
      </c>
      <c r="C58" s="25"/>
      <c r="D58" s="25"/>
      <c r="E58" s="25"/>
      <c r="F58" s="25"/>
      <c r="G58" s="25"/>
      <c r="H58" s="53"/>
      <c r="I58" s="27">
        <v>50</v>
      </c>
    </row>
    <row r="59" spans="1:9" x14ac:dyDescent="0.25">
      <c r="A59" s="82" t="s">
        <v>16</v>
      </c>
      <c r="B59" s="48" t="s">
        <v>40</v>
      </c>
      <c r="C59" s="78"/>
      <c r="D59" s="78"/>
      <c r="E59" s="78"/>
      <c r="F59" s="78"/>
      <c r="G59" s="78"/>
      <c r="H59" s="54"/>
      <c r="I59" s="27">
        <v>30</v>
      </c>
    </row>
    <row r="60" spans="1:9" x14ac:dyDescent="0.25">
      <c r="A60" s="82" t="s">
        <v>39</v>
      </c>
      <c r="B60" s="52" t="s">
        <v>38</v>
      </c>
      <c r="C60" s="78"/>
      <c r="D60" s="78"/>
      <c r="E60" s="78"/>
      <c r="F60" s="78"/>
      <c r="G60" s="78"/>
      <c r="H60" s="54"/>
      <c r="I60" s="27">
        <v>50</v>
      </c>
    </row>
    <row r="61" spans="1:9" x14ac:dyDescent="0.25">
      <c r="A61" s="82" t="s">
        <v>13</v>
      </c>
      <c r="B61" s="52" t="s">
        <v>37</v>
      </c>
      <c r="C61" s="78"/>
      <c r="D61" s="78"/>
      <c r="E61" s="78"/>
      <c r="F61" s="78"/>
      <c r="G61" s="78"/>
      <c r="H61" s="54"/>
      <c r="I61" s="27">
        <v>40</v>
      </c>
    </row>
    <row r="62" spans="1:9" x14ac:dyDescent="0.25">
      <c r="A62" s="82" t="s">
        <v>11</v>
      </c>
      <c r="B62" s="48" t="s">
        <v>36</v>
      </c>
      <c r="C62" s="78"/>
      <c r="D62" s="78"/>
      <c r="E62" s="78"/>
      <c r="F62" s="78"/>
      <c r="G62" s="78"/>
      <c r="H62" s="54"/>
      <c r="I62" s="27">
        <v>40</v>
      </c>
    </row>
    <row r="63" spans="1:9" x14ac:dyDescent="0.25">
      <c r="A63" s="82" t="s">
        <v>35</v>
      </c>
      <c r="B63" s="52" t="s">
        <v>34</v>
      </c>
      <c r="C63" s="25"/>
      <c r="D63" s="25"/>
      <c r="E63" s="25"/>
      <c r="F63" s="25"/>
      <c r="G63" s="25"/>
      <c r="H63" s="53"/>
      <c r="I63" s="27">
        <v>60</v>
      </c>
    </row>
    <row r="64" spans="1:9" x14ac:dyDescent="0.25">
      <c r="A64" s="82" t="s">
        <v>33</v>
      </c>
      <c r="B64" s="52" t="s">
        <v>32</v>
      </c>
      <c r="C64" s="25"/>
      <c r="D64" s="25"/>
      <c r="E64" s="25"/>
      <c r="F64" s="25"/>
      <c r="G64" s="25"/>
      <c r="H64" s="53"/>
      <c r="I64" s="27">
        <v>40</v>
      </c>
    </row>
    <row r="65" spans="1:9" x14ac:dyDescent="0.25">
      <c r="A65" s="82" t="s">
        <v>31</v>
      </c>
      <c r="B65" s="52" t="s">
        <v>124</v>
      </c>
      <c r="C65" s="25"/>
      <c r="D65" s="25"/>
      <c r="E65" s="25"/>
      <c r="F65" s="25"/>
      <c r="G65" s="25"/>
      <c r="H65" s="53"/>
      <c r="I65" s="27">
        <v>72</v>
      </c>
    </row>
    <row r="66" spans="1:9" x14ac:dyDescent="0.25">
      <c r="A66" s="82" t="s">
        <v>29</v>
      </c>
      <c r="B66" s="52" t="s">
        <v>28</v>
      </c>
      <c r="C66" s="25"/>
      <c r="D66" s="25"/>
      <c r="E66" s="25"/>
      <c r="F66" s="25"/>
      <c r="G66" s="25"/>
      <c r="H66" s="53"/>
      <c r="I66" s="27"/>
    </row>
    <row r="67" spans="1:9" x14ac:dyDescent="0.25">
      <c r="A67" s="82" t="s">
        <v>27</v>
      </c>
      <c r="B67" s="52" t="s">
        <v>26</v>
      </c>
      <c r="C67" s="25"/>
      <c r="D67" s="25"/>
      <c r="E67" s="25"/>
      <c r="F67" s="25"/>
      <c r="G67" s="25"/>
      <c r="H67" s="53"/>
      <c r="I67" s="27">
        <v>65</v>
      </c>
    </row>
    <row r="68" spans="1:9" x14ac:dyDescent="0.25">
      <c r="A68" s="82" t="s">
        <v>25</v>
      </c>
      <c r="B68" s="52" t="s">
        <v>24</v>
      </c>
      <c r="C68" s="25"/>
      <c r="D68" s="25"/>
      <c r="E68" s="25"/>
      <c r="F68" s="25"/>
      <c r="G68" s="25"/>
      <c r="H68" s="53"/>
      <c r="I68" s="27"/>
    </row>
    <row r="69" spans="1:9" x14ac:dyDescent="0.25">
      <c r="A69" s="82" t="s">
        <v>23</v>
      </c>
      <c r="B69" s="52" t="s">
        <v>22</v>
      </c>
      <c r="C69" s="25"/>
      <c r="D69" s="25"/>
      <c r="E69" s="25"/>
      <c r="F69" s="25"/>
      <c r="G69" s="25"/>
      <c r="H69" s="53"/>
      <c r="I69" s="27"/>
    </row>
    <row r="70" spans="1:9" x14ac:dyDescent="0.25">
      <c r="A70" s="82" t="s">
        <v>21</v>
      </c>
      <c r="B70" s="52" t="s">
        <v>101</v>
      </c>
      <c r="C70" s="25"/>
      <c r="D70" s="25"/>
      <c r="E70" s="25"/>
      <c r="F70" s="25"/>
      <c r="G70" s="25"/>
      <c r="H70" s="53"/>
      <c r="I70" s="27">
        <v>40</v>
      </c>
    </row>
    <row r="71" spans="1:9" ht="14.4" thickBot="1" x14ac:dyDescent="0.3">
      <c r="A71" s="83">
        <v>15</v>
      </c>
      <c r="B71" s="56" t="s">
        <v>102</v>
      </c>
      <c r="C71" s="57"/>
      <c r="D71" s="57"/>
      <c r="E71" s="57"/>
      <c r="F71" s="57"/>
      <c r="G71" s="57"/>
      <c r="H71" s="58"/>
      <c r="I71" s="32">
        <v>40</v>
      </c>
    </row>
    <row r="72" spans="1:9" ht="14.4" thickBot="1" x14ac:dyDescent="0.3">
      <c r="A72" s="59"/>
      <c r="B72" s="60" t="s">
        <v>9</v>
      </c>
      <c r="C72" s="37"/>
      <c r="D72" s="37"/>
      <c r="E72" s="37"/>
      <c r="F72" s="37"/>
      <c r="G72" s="61"/>
      <c r="H72" s="36"/>
      <c r="I72" s="71">
        <f>SUM(I57:I71)</f>
        <v>725</v>
      </c>
    </row>
    <row r="73" spans="1:9" ht="14.4" thickBot="1" x14ac:dyDescent="0.3">
      <c r="A73" s="59"/>
      <c r="B73" s="12"/>
      <c r="C73" s="37"/>
      <c r="D73" s="37"/>
      <c r="E73" s="37"/>
      <c r="F73" s="37"/>
      <c r="G73" s="37"/>
      <c r="H73" s="61"/>
      <c r="I73" s="36"/>
    </row>
    <row r="74" spans="1:9" ht="14.4" thickBot="1" x14ac:dyDescent="0.3">
      <c r="A74" s="62" t="s">
        <v>20</v>
      </c>
      <c r="B74" s="203" t="s">
        <v>19</v>
      </c>
      <c r="C74" s="204"/>
      <c r="D74" s="204"/>
      <c r="E74" s="204"/>
      <c r="F74" s="204"/>
      <c r="G74" s="204"/>
      <c r="H74" s="205"/>
      <c r="I74" s="63">
        <v>925</v>
      </c>
    </row>
    <row r="75" spans="1:9" ht="14.4" thickBot="1" x14ac:dyDescent="0.3">
      <c r="A75" s="62" t="s">
        <v>18</v>
      </c>
      <c r="B75" s="206" t="s">
        <v>17</v>
      </c>
      <c r="C75" s="204"/>
      <c r="D75" s="204"/>
      <c r="E75" s="204"/>
      <c r="F75" s="204"/>
      <c r="G75" s="204"/>
      <c r="H75" s="205"/>
      <c r="I75" s="71">
        <f>I72</f>
        <v>725</v>
      </c>
    </row>
    <row r="76" spans="1:9" ht="14.4" thickBot="1" x14ac:dyDescent="0.3">
      <c r="A76" s="62" t="s">
        <v>16</v>
      </c>
      <c r="B76" s="59" t="s">
        <v>445</v>
      </c>
      <c r="C76" s="37"/>
      <c r="D76" s="43"/>
      <c r="E76" s="37"/>
      <c r="F76" s="37"/>
      <c r="G76" s="37"/>
      <c r="H76" s="61"/>
      <c r="I76" s="63">
        <v>126</v>
      </c>
    </row>
    <row r="77" spans="1:9" ht="14.4" thickBot="1" x14ac:dyDescent="0.3">
      <c r="A77" s="62" t="s">
        <v>15</v>
      </c>
      <c r="B77" s="59" t="s">
        <v>14</v>
      </c>
      <c r="C77" s="37"/>
      <c r="D77" s="43"/>
      <c r="E77" s="37"/>
      <c r="F77" s="37"/>
      <c r="G77" s="37"/>
      <c r="H77" s="61"/>
      <c r="I77" s="63">
        <v>72</v>
      </c>
    </row>
    <row r="78" spans="1:9" ht="14.4" thickBot="1" x14ac:dyDescent="0.3">
      <c r="A78" s="62" t="s">
        <v>13</v>
      </c>
      <c r="B78" s="59" t="s">
        <v>12</v>
      </c>
      <c r="C78" s="37"/>
      <c r="D78" s="37"/>
      <c r="E78" s="37"/>
      <c r="F78" s="37"/>
      <c r="G78" s="37"/>
      <c r="H78" s="61"/>
      <c r="I78" s="63">
        <v>240</v>
      </c>
    </row>
    <row r="79" spans="1:9" ht="14.4" thickBot="1" x14ac:dyDescent="0.3">
      <c r="A79" s="62" t="s">
        <v>11</v>
      </c>
      <c r="B79" s="59" t="s">
        <v>10</v>
      </c>
      <c r="C79" s="37"/>
      <c r="D79" s="37"/>
      <c r="E79" s="37"/>
      <c r="F79" s="37"/>
      <c r="G79" s="37"/>
      <c r="H79" s="61"/>
      <c r="I79" s="72">
        <v>0</v>
      </c>
    </row>
    <row r="80" spans="1:9" ht="14.4" thickBot="1" x14ac:dyDescent="0.3">
      <c r="A80" s="59"/>
      <c r="B80" s="10" t="s">
        <v>9</v>
      </c>
      <c r="C80" s="37"/>
      <c r="D80" s="37"/>
      <c r="E80" s="37"/>
      <c r="F80" s="37"/>
      <c r="G80" s="37"/>
      <c r="H80" s="61"/>
      <c r="I80" s="72">
        <f>SUM(I74:I79)</f>
        <v>2088</v>
      </c>
    </row>
    <row r="81" spans="1:10" x14ac:dyDescent="0.25">
      <c r="A81" s="2"/>
      <c r="B81" s="3"/>
      <c r="C81" s="2"/>
      <c r="D81" s="2"/>
      <c r="E81" s="2"/>
      <c r="F81" s="2"/>
      <c r="G81" s="2"/>
      <c r="H81" s="2"/>
    </row>
    <row r="82" spans="1:10" x14ac:dyDescent="0.25">
      <c r="A82" s="3" t="s">
        <v>8</v>
      </c>
    </row>
    <row r="83" spans="1:10" x14ac:dyDescent="0.25">
      <c r="A83" s="194" t="s">
        <v>83</v>
      </c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x14ac:dyDescent="0.25">
      <c r="A84" s="194" t="s">
        <v>84</v>
      </c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x14ac:dyDescent="0.25">
      <c r="A85" s="76" t="s">
        <v>85</v>
      </c>
      <c r="B85" s="76"/>
      <c r="C85" s="76"/>
      <c r="D85" s="76"/>
      <c r="E85" s="76"/>
      <c r="F85" s="76"/>
      <c r="G85" s="76"/>
      <c r="H85" s="76"/>
      <c r="I85" s="76"/>
      <c r="J85" s="77"/>
    </row>
    <row r="87" spans="1:10" x14ac:dyDescent="0.25">
      <c r="A87" s="196" t="s">
        <v>7</v>
      </c>
      <c r="B87" s="196"/>
      <c r="C87" s="196"/>
      <c r="D87" s="196"/>
      <c r="E87" s="196"/>
      <c r="F87" s="196"/>
      <c r="G87" s="196"/>
      <c r="H87" s="196"/>
      <c r="I87" s="196"/>
    </row>
    <row r="88" spans="1:10" x14ac:dyDescent="0.25">
      <c r="A88" s="195" t="s">
        <v>6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91" spans="1:10" x14ac:dyDescent="0.25">
      <c r="A91" s="182" t="s">
        <v>5</v>
      </c>
      <c r="B91" s="182"/>
      <c r="C91" s="182"/>
      <c r="H91" s="182" t="s">
        <v>4</v>
      </c>
      <c r="I91" s="182"/>
    </row>
    <row r="92" spans="1:10" x14ac:dyDescent="0.25">
      <c r="A92" s="78"/>
      <c r="B92" s="78"/>
      <c r="C92" s="78"/>
      <c r="H92" s="182" t="s">
        <v>3</v>
      </c>
      <c r="I92" s="182"/>
    </row>
    <row r="93" spans="1:10" x14ac:dyDescent="0.25">
      <c r="H93" s="182"/>
      <c r="I93" s="182"/>
    </row>
    <row r="94" spans="1:10" x14ac:dyDescent="0.25">
      <c r="A94" s="1" t="s">
        <v>2</v>
      </c>
    </row>
    <row r="95" spans="1:10" x14ac:dyDescent="0.25">
      <c r="A95" s="1" t="s">
        <v>1</v>
      </c>
    </row>
    <row r="96" spans="1:10" x14ac:dyDescent="0.25">
      <c r="A96" s="1" t="s">
        <v>0</v>
      </c>
    </row>
    <row r="98" spans="1:1" x14ac:dyDescent="0.25">
      <c r="A98" s="74"/>
    </row>
    <row r="99" spans="1:1" x14ac:dyDescent="0.25">
      <c r="A99" s="74"/>
    </row>
  </sheetData>
  <mergeCells count="44">
    <mergeCell ref="H93:I93"/>
    <mergeCell ref="A84:J84"/>
    <mergeCell ref="A87:I87"/>
    <mergeCell ref="A88:J88"/>
    <mergeCell ref="A91:C91"/>
    <mergeCell ref="H91:I91"/>
    <mergeCell ref="H92:I92"/>
    <mergeCell ref="A83:J83"/>
    <mergeCell ref="B30:F30"/>
    <mergeCell ref="B31:F31"/>
    <mergeCell ref="B34:F34"/>
    <mergeCell ref="A35:A47"/>
    <mergeCell ref="B36:F36"/>
    <mergeCell ref="A48:A49"/>
    <mergeCell ref="A51:A53"/>
    <mergeCell ref="E52:F52"/>
    <mergeCell ref="B57:G57"/>
    <mergeCell ref="B74:H74"/>
    <mergeCell ref="B75:H75"/>
    <mergeCell ref="B29:F29"/>
    <mergeCell ref="D14:I14"/>
    <mergeCell ref="A15:I15"/>
    <mergeCell ref="B17:F17"/>
    <mergeCell ref="A18:A31"/>
    <mergeCell ref="B18:F18"/>
    <mergeCell ref="B19:F19"/>
    <mergeCell ref="B20:F20"/>
    <mergeCell ref="B21:F21"/>
    <mergeCell ref="B23:F23"/>
    <mergeCell ref="B24:F24"/>
    <mergeCell ref="B25:F25"/>
    <mergeCell ref="B26:F26"/>
    <mergeCell ref="B27:F27"/>
    <mergeCell ref="B28:F28"/>
    <mergeCell ref="A7:K9"/>
    <mergeCell ref="A11:I11"/>
    <mergeCell ref="A12:I12"/>
    <mergeCell ref="A13:C13"/>
    <mergeCell ref="D13:I13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2" fitToHeight="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Radni listovi</vt:lpstr>
      </vt:variant>
      <vt:variant>
        <vt:i4>51</vt:i4>
      </vt:variant>
      <vt:variant>
        <vt:lpstr>Imenovani rasponi</vt:lpstr>
      </vt:variant>
      <vt:variant>
        <vt:i4>1</vt:i4>
      </vt:variant>
    </vt:vector>
  </HeadingPairs>
  <TitlesOfParts>
    <vt:vector size="52" baseType="lpstr">
      <vt:lpstr>Špranca</vt:lpstr>
      <vt:lpstr>Antičević</vt:lpstr>
      <vt:lpstr>Antolović</vt:lpstr>
      <vt:lpstr>Antunović</vt:lpstr>
      <vt:lpstr>Avgustinović</vt:lpstr>
      <vt:lpstr>Bašić</vt:lpstr>
      <vt:lpstr>Božić</vt:lpstr>
      <vt:lpstr>Brajković</vt:lpstr>
      <vt:lpstr>Briski</vt:lpstr>
      <vt:lpstr>Cipčić</vt:lpstr>
      <vt:lpstr>Dolić</vt:lpstr>
      <vt:lpstr>Durlen Stanić</vt:lpstr>
      <vt:lpstr>Fučkar</vt:lpstr>
      <vt:lpstr>Golub</vt:lpstr>
      <vt:lpstr>Grgurević</vt:lpstr>
      <vt:lpstr>Habazin</vt:lpstr>
      <vt:lpstr>Horvat</vt:lpstr>
      <vt:lpstr>Jurlić</vt:lpstr>
      <vt:lpstr>Karabegović</vt:lpstr>
      <vt:lpstr>Kičić</vt:lpstr>
      <vt:lpstr>Koraj</vt:lpstr>
      <vt:lpstr>Kos</vt:lpstr>
      <vt:lpstr>Lovrek Seničić</vt:lpstr>
      <vt:lpstr>Ljubić</vt:lpstr>
      <vt:lpstr>Major</vt:lpstr>
      <vt:lpstr>Martinis Lamešić</vt:lpstr>
      <vt:lpstr>Matković</vt:lpstr>
      <vt:lpstr>Meczner</vt:lpstr>
      <vt:lpstr>Mikecin</vt:lpstr>
      <vt:lpstr>Mlinar</vt:lpstr>
      <vt:lpstr>Mutić</vt:lpstr>
      <vt:lpstr>Mudrovčić </vt:lpstr>
      <vt:lpstr>Pavešić</vt:lpstr>
      <vt:lpstr>Perić</vt:lpstr>
      <vt:lpstr>Pišćenec</vt:lpstr>
      <vt:lpstr>Protić</vt:lpstr>
      <vt:lpstr>Radolfi Culej</vt:lpstr>
      <vt:lpstr>Senhadji</vt:lpstr>
      <vt:lpstr>Spahija</vt:lpstr>
      <vt:lpstr>Stančić</vt:lpstr>
      <vt:lpstr>Šimunčić</vt:lpstr>
      <vt:lpstr>Škoton</vt:lpstr>
      <vt:lpstr>Šolić</vt:lpstr>
      <vt:lpstr>Tomić</vt:lpstr>
      <vt:lpstr>Tomljenović</vt:lpstr>
      <vt:lpstr>Trgovec</vt:lpstr>
      <vt:lpstr>Trnčević</vt:lpstr>
      <vt:lpstr>Tumpa</vt:lpstr>
      <vt:lpstr>Vidov</vt:lpstr>
      <vt:lpstr>Zagajšak</vt:lpstr>
      <vt:lpstr>Krkić Drobić</vt:lpstr>
      <vt:lpstr>Antolović!Podrucje_ispisa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skola</cp:lastModifiedBy>
  <cp:lastPrinted>2021-09-30T08:18:48Z</cp:lastPrinted>
  <dcterms:created xsi:type="dcterms:W3CDTF">2021-09-20T18:24:38Z</dcterms:created>
  <dcterms:modified xsi:type="dcterms:W3CDTF">2021-11-02T15:52:13Z</dcterms:modified>
</cp:coreProperties>
</file>