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Nastavni materijali daniel\"/>
    </mc:Choice>
  </mc:AlternateContent>
  <xr:revisionPtr revIDLastSave="0" documentId="8_{22B03A1C-F4AC-42CF-AF93-54F3EED87D5B}" xr6:coauthVersionLast="37" xr6:coauthVersionMax="37" xr10:uidLastSave="{00000000-0000-0000-0000-000000000000}"/>
  <bookViews>
    <workbookView xWindow="0" yWindow="0" windowWidth="23040" windowHeight="8364" xr2:uid="{94922507-AACD-48BA-B414-7CB81F134A96}"/>
  </bookViews>
  <sheets>
    <sheet name="Zadatak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I21" i="2"/>
  <c r="I20" i="2"/>
  <c r="I19" i="2"/>
  <c r="B21" i="2"/>
  <c r="B20" i="2"/>
  <c r="B19" i="2"/>
  <c r="C11" i="2"/>
  <c r="D20" i="2" s="1"/>
  <c r="D11" i="2"/>
  <c r="D21" i="2" s="1"/>
  <c r="B11" i="2"/>
  <c r="D19" i="2" s="1"/>
  <c r="F6" i="2"/>
  <c r="G6" i="2"/>
  <c r="F7" i="2"/>
  <c r="G7" i="2"/>
  <c r="F8" i="2"/>
  <c r="G8" i="2"/>
  <c r="F9" i="2"/>
  <c r="G9" i="2"/>
  <c r="F10" i="2"/>
  <c r="G10" i="2"/>
  <c r="G5" i="2"/>
  <c r="G11" i="2" s="1"/>
  <c r="F5" i="2"/>
  <c r="E6" i="2"/>
  <c r="E7" i="2"/>
  <c r="E8" i="2"/>
  <c r="E9" i="2"/>
  <c r="E10" i="2"/>
  <c r="E5" i="2"/>
  <c r="E11" i="2" s="1"/>
  <c r="H5" i="2" l="1"/>
  <c r="H9" i="2"/>
  <c r="I9" i="2" s="1"/>
  <c r="H10" i="2"/>
  <c r="I10" i="2" s="1"/>
  <c r="J10" i="2" s="1"/>
  <c r="H8" i="2"/>
  <c r="I8" i="2" s="1"/>
  <c r="J8" i="2" s="1"/>
  <c r="J9" i="2"/>
  <c r="H7" i="2"/>
  <c r="I7" i="2" s="1"/>
  <c r="J7" i="2" s="1"/>
  <c r="H6" i="2"/>
  <c r="I6" i="2" s="1"/>
  <c r="J6" i="2" s="1"/>
  <c r="I5" i="2" l="1"/>
  <c r="H11" i="2"/>
  <c r="I11" i="2" l="1"/>
  <c r="J5" i="2"/>
  <c r="J11" i="2" s="1"/>
</calcChain>
</file>

<file path=xl/sharedStrings.xml><?xml version="1.0" encoding="utf-8"?>
<sst xmlns="http://schemas.openxmlformats.org/spreadsheetml/2006/main" count="68" uniqueCount="28">
  <si>
    <t>P R O D A J A   V I N A</t>
  </si>
  <si>
    <t>Dan</t>
  </si>
  <si>
    <t>Prodano litara</t>
  </si>
  <si>
    <t>Zarada u Kn</t>
  </si>
  <si>
    <t>Ukupna zarada</t>
  </si>
  <si>
    <t>Iznos poreza</t>
  </si>
  <si>
    <t>Ukupno s porezom</t>
  </si>
  <si>
    <t>Graševina</t>
  </si>
  <si>
    <t>Pinot</t>
  </si>
  <si>
    <t>Silvanac</t>
  </si>
  <si>
    <t>Ponedjeljak</t>
  </si>
  <si>
    <t>Utorak</t>
  </si>
  <si>
    <t>Srijeda</t>
  </si>
  <si>
    <t>Četvrtak</t>
  </si>
  <si>
    <t>Petak</t>
  </si>
  <si>
    <t>Subota</t>
  </si>
  <si>
    <t>UKUPNO:</t>
  </si>
  <si>
    <t>Cijena vina:</t>
  </si>
  <si>
    <t>Kn/l</t>
  </si>
  <si>
    <t>Porez =</t>
  </si>
  <si>
    <t>Prosječna prodaja vina:</t>
  </si>
  <si>
    <t xml:space="preserve">Postotak: </t>
  </si>
  <si>
    <t>Graševina:</t>
  </si>
  <si>
    <t>Najveća prodana količina vina:</t>
  </si>
  <si>
    <t>Pinot:</t>
  </si>
  <si>
    <t>Najmanja prodana količina vina:</t>
  </si>
  <si>
    <t>Silvanac:</t>
  </si>
  <si>
    <t>Ukupno prodana količina vina: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</si>
</sst>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0" xfId="0" applyFont="1" applyAlignme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horizontal="right" vertical="top"/>
    </xf>
    <xf numFmtId="0" fontId="4" fillId="3" borderId="8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9" fontId="4" fillId="0" borderId="8" xfId="0" applyNumberFormat="1" applyFont="1" applyBorder="1" applyAlignment="1">
      <alignment horizontal="right" vertical="top"/>
    </xf>
    <xf numFmtId="0" fontId="4" fillId="3" borderId="8" xfId="0" applyFont="1" applyFill="1" applyBorder="1" applyAlignment="1">
      <alignment horizontal="center" vertical="top"/>
    </xf>
    <xf numFmtId="0" fontId="3" fillId="0" borderId="0" xfId="0" applyFont="1" applyBorder="1" applyAlignment="1"/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4" fillId="3" borderId="14" xfId="0" applyFont="1" applyFill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3" borderId="14" xfId="0" applyFont="1" applyFill="1" applyBorder="1" applyAlignment="1">
      <alignment horizontal="center" vertical="top"/>
    </xf>
    <xf numFmtId="0" fontId="3" fillId="0" borderId="15" xfId="0" applyFont="1" applyBorder="1" applyAlignment="1"/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9" fontId="6" fillId="0" borderId="8" xfId="0" applyNumberFormat="1" applyFont="1" applyBorder="1" applyAlignment="1">
      <alignment horizontal="right" vertical="top"/>
    </xf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top"/>
    </xf>
    <xf numFmtId="44" fontId="4" fillId="3" borderId="8" xfId="1" applyFont="1" applyFill="1" applyBorder="1" applyAlignment="1" applyProtection="1">
      <alignment horizontal="right" vertical="top"/>
      <protection hidden="1"/>
    </xf>
    <xf numFmtId="44" fontId="4" fillId="3" borderId="8" xfId="0" applyNumberFormat="1" applyFont="1" applyFill="1" applyBorder="1" applyAlignment="1" applyProtection="1">
      <alignment horizontal="right" vertical="top"/>
      <protection hidden="1"/>
    </xf>
    <xf numFmtId="44" fontId="4" fillId="3" borderId="9" xfId="0" applyNumberFormat="1" applyFont="1" applyFill="1" applyBorder="1" applyAlignment="1" applyProtection="1">
      <alignment vertical="top"/>
      <protection hidden="1"/>
    </xf>
    <xf numFmtId="0" fontId="4" fillId="3" borderId="8" xfId="0" applyFont="1" applyFill="1" applyBorder="1" applyAlignment="1" applyProtection="1">
      <alignment vertical="top"/>
      <protection hidden="1"/>
    </xf>
    <xf numFmtId="2" fontId="4" fillId="3" borderId="8" xfId="0" applyNumberFormat="1" applyFont="1" applyFill="1" applyBorder="1" applyAlignment="1" applyProtection="1">
      <alignment horizontal="right" vertical="top"/>
      <protection hidden="1"/>
    </xf>
    <xf numFmtId="1" fontId="4" fillId="3" borderId="8" xfId="0" applyNumberFormat="1" applyFont="1" applyFill="1" applyBorder="1" applyAlignment="1" applyProtection="1">
      <alignment horizontal="right" vertical="top"/>
      <protection hidden="1"/>
    </xf>
    <xf numFmtId="10" fontId="6" fillId="3" borderId="8" xfId="2" applyNumberFormat="1" applyFont="1" applyFill="1" applyBorder="1" applyAlignment="1" applyProtection="1">
      <alignment horizontal="center" vertical="top"/>
      <protection hidden="1"/>
    </xf>
    <xf numFmtId="10" fontId="6" fillId="3" borderId="14" xfId="2" applyNumberFormat="1" applyFont="1" applyFill="1" applyBorder="1" applyAlignment="1" applyProtection="1">
      <alignment horizontal="center" vertical="top"/>
      <protection hidden="1"/>
    </xf>
    <xf numFmtId="0" fontId="4" fillId="3" borderId="8" xfId="0" applyFont="1" applyFill="1" applyBorder="1" applyAlignment="1" applyProtection="1">
      <alignment horizontal="right" vertical="top"/>
      <protection hidden="1"/>
    </xf>
    <xf numFmtId="0" fontId="4" fillId="3" borderId="14" xfId="0" applyFont="1" applyFill="1" applyBorder="1" applyAlignment="1" applyProtection="1">
      <alignment horizontal="right" vertical="top"/>
      <protection hidden="1"/>
    </xf>
  </cellXfs>
  <cellStyles count="3"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Prodano litara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List2!$B$3</c:f>
              <c:strCache>
                <c:ptCount val="1"/>
                <c:pt idx="0">
                  <c:v>Graševina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List2!$A$5:$A$10</c:f>
              <c:strCache>
                <c:ptCount val="6"/>
                <c:pt idx="0">
                  <c:v>Ponedjeljak</c:v>
                </c:pt>
                <c:pt idx="1">
                  <c:v>Utorak</c:v>
                </c:pt>
                <c:pt idx="2">
                  <c:v>Srijeda</c:v>
                </c:pt>
                <c:pt idx="3">
                  <c:v>Četvrtak</c:v>
                </c:pt>
                <c:pt idx="4">
                  <c:v>Petak</c:v>
                </c:pt>
                <c:pt idx="5">
                  <c:v>Subota</c:v>
                </c:pt>
              </c:strCache>
            </c:strRef>
          </c:cat>
          <c:val>
            <c:numRef>
              <c:f>List2!$B$5:$B$10</c:f>
              <c:numCache>
                <c:formatCode>General</c:formatCode>
                <c:ptCount val="6"/>
                <c:pt idx="0">
                  <c:v>80</c:v>
                </c:pt>
                <c:pt idx="1">
                  <c:v>52</c:v>
                </c:pt>
                <c:pt idx="2">
                  <c:v>36</c:v>
                </c:pt>
                <c:pt idx="3">
                  <c:v>78</c:v>
                </c:pt>
                <c:pt idx="4">
                  <c:v>83</c:v>
                </c:pt>
                <c:pt idx="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A-41E6-B474-9A65F20DBA06}"/>
            </c:ext>
          </c:extLst>
        </c:ser>
        <c:ser>
          <c:idx val="1"/>
          <c:order val="1"/>
          <c:tx>
            <c:strRef>
              <c:f>List2!$C$3</c:f>
              <c:strCache>
                <c:ptCount val="1"/>
                <c:pt idx="0">
                  <c:v>Pinot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List2!$A$5:$A$10</c:f>
              <c:strCache>
                <c:ptCount val="6"/>
                <c:pt idx="0">
                  <c:v>Ponedjeljak</c:v>
                </c:pt>
                <c:pt idx="1">
                  <c:v>Utorak</c:v>
                </c:pt>
                <c:pt idx="2">
                  <c:v>Srijeda</c:v>
                </c:pt>
                <c:pt idx="3">
                  <c:v>Četvrtak</c:v>
                </c:pt>
                <c:pt idx="4">
                  <c:v>Petak</c:v>
                </c:pt>
                <c:pt idx="5">
                  <c:v>Subota</c:v>
                </c:pt>
              </c:strCache>
            </c:strRef>
          </c:cat>
          <c:val>
            <c:numRef>
              <c:f>List2!$C$5:$C$10</c:f>
              <c:numCache>
                <c:formatCode>General</c:formatCode>
                <c:ptCount val="6"/>
                <c:pt idx="0">
                  <c:v>24</c:v>
                </c:pt>
                <c:pt idx="1">
                  <c:v>38</c:v>
                </c:pt>
                <c:pt idx="2">
                  <c:v>23</c:v>
                </c:pt>
                <c:pt idx="3">
                  <c:v>26</c:v>
                </c:pt>
                <c:pt idx="4">
                  <c:v>62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A-41E6-B474-9A65F20DBA06}"/>
            </c:ext>
          </c:extLst>
        </c:ser>
        <c:ser>
          <c:idx val="2"/>
          <c:order val="2"/>
          <c:tx>
            <c:strRef>
              <c:f>List2!$D$3</c:f>
              <c:strCache>
                <c:ptCount val="1"/>
                <c:pt idx="0">
                  <c:v>Silvanac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List2!$A$5:$A$10</c:f>
              <c:strCache>
                <c:ptCount val="6"/>
                <c:pt idx="0">
                  <c:v>Ponedjeljak</c:v>
                </c:pt>
                <c:pt idx="1">
                  <c:v>Utorak</c:v>
                </c:pt>
                <c:pt idx="2">
                  <c:v>Srijeda</c:v>
                </c:pt>
                <c:pt idx="3">
                  <c:v>Četvrtak</c:v>
                </c:pt>
                <c:pt idx="4">
                  <c:v>Petak</c:v>
                </c:pt>
                <c:pt idx="5">
                  <c:v>Subota</c:v>
                </c:pt>
              </c:strCache>
            </c:strRef>
          </c:cat>
          <c:val>
            <c:numRef>
              <c:f>List2!$D$5:$D$10</c:f>
              <c:numCache>
                <c:formatCode>General</c:formatCode>
                <c:ptCount val="6"/>
                <c:pt idx="0">
                  <c:v>19</c:v>
                </c:pt>
                <c:pt idx="1">
                  <c:v>22</c:v>
                </c:pt>
                <c:pt idx="2">
                  <c:v>26</c:v>
                </c:pt>
                <c:pt idx="3">
                  <c:v>32</c:v>
                </c:pt>
                <c:pt idx="4">
                  <c:v>40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A-41E6-B474-9A65F20DB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2157535"/>
        <c:axId val="1525276143"/>
        <c:axId val="0"/>
      </c:bar3DChart>
      <c:catAx>
        <c:axId val="165215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25276143"/>
        <c:crosses val="autoZero"/>
        <c:auto val="1"/>
        <c:lblAlgn val="ctr"/>
        <c:lblOffset val="100"/>
        <c:noMultiLvlLbl val="0"/>
      </c:catAx>
      <c:valAx>
        <c:axId val="152527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215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335280</xdr:colOff>
      <xdr:row>2</xdr:row>
      <xdr:rowOff>22860</xdr:rowOff>
    </xdr:from>
    <xdr:to>
      <xdr:col>17</xdr:col>
      <xdr:colOff>533400</xdr:colOff>
      <xdr:row>18</xdr:row>
      <xdr:rowOff>53340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26C77C1-2545-4DFF-838E-FBB9878223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5910-CBF3-48AD-A7B5-E50FF7A5C163}">
  <dimension ref="A1:J32"/>
  <sheetViews>
    <sheetView tabSelected="1" workbookViewId="0">
      <selection activeCell="N10" sqref="N10"/>
    </sheetView>
  </sheetViews>
  <sheetFormatPr defaultColWidth="9.109375" defaultRowHeight="13.2" x14ac:dyDescent="0.25"/>
  <cols>
    <col min="1" max="1" width="12.33203125" style="4" customWidth="1"/>
    <col min="2" max="2" width="10.44140625" style="4" customWidth="1"/>
    <col min="3" max="3" width="9.109375" style="4"/>
    <col min="4" max="4" width="9.33203125" style="4" customWidth="1"/>
    <col min="5" max="5" width="9.88671875" style="4" customWidth="1"/>
    <col min="6" max="9" width="9.109375" style="4"/>
    <col min="10" max="10" width="9.6640625" style="4" customWidth="1"/>
    <col min="11" max="256" width="9.109375" style="4"/>
    <col min="257" max="257" width="12.33203125" style="4" customWidth="1"/>
    <col min="258" max="258" width="10.44140625" style="4" customWidth="1"/>
    <col min="259" max="259" width="9.109375" style="4"/>
    <col min="260" max="260" width="9.33203125" style="4" customWidth="1"/>
    <col min="261" max="261" width="9.88671875" style="4" customWidth="1"/>
    <col min="262" max="265" width="9.109375" style="4"/>
    <col min="266" max="266" width="9.6640625" style="4" customWidth="1"/>
    <col min="267" max="512" width="9.109375" style="4"/>
    <col min="513" max="513" width="12.33203125" style="4" customWidth="1"/>
    <col min="514" max="514" width="10.44140625" style="4" customWidth="1"/>
    <col min="515" max="515" width="9.109375" style="4"/>
    <col min="516" max="516" width="9.33203125" style="4" customWidth="1"/>
    <col min="517" max="517" width="9.88671875" style="4" customWidth="1"/>
    <col min="518" max="521" width="9.109375" style="4"/>
    <col min="522" max="522" width="9.6640625" style="4" customWidth="1"/>
    <col min="523" max="768" width="9.109375" style="4"/>
    <col min="769" max="769" width="12.33203125" style="4" customWidth="1"/>
    <col min="770" max="770" width="10.44140625" style="4" customWidth="1"/>
    <col min="771" max="771" width="9.109375" style="4"/>
    <col min="772" max="772" width="9.33203125" style="4" customWidth="1"/>
    <col min="773" max="773" width="9.88671875" style="4" customWidth="1"/>
    <col min="774" max="777" width="9.109375" style="4"/>
    <col min="778" max="778" width="9.6640625" style="4" customWidth="1"/>
    <col min="779" max="1024" width="9.109375" style="4"/>
    <col min="1025" max="1025" width="12.33203125" style="4" customWidth="1"/>
    <col min="1026" max="1026" width="10.44140625" style="4" customWidth="1"/>
    <col min="1027" max="1027" width="9.109375" style="4"/>
    <col min="1028" max="1028" width="9.33203125" style="4" customWidth="1"/>
    <col min="1029" max="1029" width="9.88671875" style="4" customWidth="1"/>
    <col min="1030" max="1033" width="9.109375" style="4"/>
    <col min="1034" max="1034" width="9.6640625" style="4" customWidth="1"/>
    <col min="1035" max="1280" width="9.109375" style="4"/>
    <col min="1281" max="1281" width="12.33203125" style="4" customWidth="1"/>
    <col min="1282" max="1282" width="10.44140625" style="4" customWidth="1"/>
    <col min="1283" max="1283" width="9.109375" style="4"/>
    <col min="1284" max="1284" width="9.33203125" style="4" customWidth="1"/>
    <col min="1285" max="1285" width="9.88671875" style="4" customWidth="1"/>
    <col min="1286" max="1289" width="9.109375" style="4"/>
    <col min="1290" max="1290" width="9.6640625" style="4" customWidth="1"/>
    <col min="1291" max="1536" width="9.109375" style="4"/>
    <col min="1537" max="1537" width="12.33203125" style="4" customWidth="1"/>
    <col min="1538" max="1538" width="10.44140625" style="4" customWidth="1"/>
    <col min="1539" max="1539" width="9.109375" style="4"/>
    <col min="1540" max="1540" width="9.33203125" style="4" customWidth="1"/>
    <col min="1541" max="1541" width="9.88671875" style="4" customWidth="1"/>
    <col min="1542" max="1545" width="9.109375" style="4"/>
    <col min="1546" max="1546" width="9.6640625" style="4" customWidth="1"/>
    <col min="1547" max="1792" width="9.109375" style="4"/>
    <col min="1793" max="1793" width="12.33203125" style="4" customWidth="1"/>
    <col min="1794" max="1794" width="10.44140625" style="4" customWidth="1"/>
    <col min="1795" max="1795" width="9.109375" style="4"/>
    <col min="1796" max="1796" width="9.33203125" style="4" customWidth="1"/>
    <col min="1797" max="1797" width="9.88671875" style="4" customWidth="1"/>
    <col min="1798" max="1801" width="9.109375" style="4"/>
    <col min="1802" max="1802" width="9.6640625" style="4" customWidth="1"/>
    <col min="1803" max="2048" width="9.109375" style="4"/>
    <col min="2049" max="2049" width="12.33203125" style="4" customWidth="1"/>
    <col min="2050" max="2050" width="10.44140625" style="4" customWidth="1"/>
    <col min="2051" max="2051" width="9.109375" style="4"/>
    <col min="2052" max="2052" width="9.33203125" style="4" customWidth="1"/>
    <col min="2053" max="2053" width="9.88671875" style="4" customWidth="1"/>
    <col min="2054" max="2057" width="9.109375" style="4"/>
    <col min="2058" max="2058" width="9.6640625" style="4" customWidth="1"/>
    <col min="2059" max="2304" width="9.109375" style="4"/>
    <col min="2305" max="2305" width="12.33203125" style="4" customWidth="1"/>
    <col min="2306" max="2306" width="10.44140625" style="4" customWidth="1"/>
    <col min="2307" max="2307" width="9.109375" style="4"/>
    <col min="2308" max="2308" width="9.33203125" style="4" customWidth="1"/>
    <col min="2309" max="2309" width="9.88671875" style="4" customWidth="1"/>
    <col min="2310" max="2313" width="9.109375" style="4"/>
    <col min="2314" max="2314" width="9.6640625" style="4" customWidth="1"/>
    <col min="2315" max="2560" width="9.109375" style="4"/>
    <col min="2561" max="2561" width="12.33203125" style="4" customWidth="1"/>
    <col min="2562" max="2562" width="10.44140625" style="4" customWidth="1"/>
    <col min="2563" max="2563" width="9.109375" style="4"/>
    <col min="2564" max="2564" width="9.33203125" style="4" customWidth="1"/>
    <col min="2565" max="2565" width="9.88671875" style="4" customWidth="1"/>
    <col min="2566" max="2569" width="9.109375" style="4"/>
    <col min="2570" max="2570" width="9.6640625" style="4" customWidth="1"/>
    <col min="2571" max="2816" width="9.109375" style="4"/>
    <col min="2817" max="2817" width="12.33203125" style="4" customWidth="1"/>
    <col min="2818" max="2818" width="10.44140625" style="4" customWidth="1"/>
    <col min="2819" max="2819" width="9.109375" style="4"/>
    <col min="2820" max="2820" width="9.33203125" style="4" customWidth="1"/>
    <col min="2821" max="2821" width="9.88671875" style="4" customWidth="1"/>
    <col min="2822" max="2825" width="9.109375" style="4"/>
    <col min="2826" max="2826" width="9.6640625" style="4" customWidth="1"/>
    <col min="2827" max="3072" width="9.109375" style="4"/>
    <col min="3073" max="3073" width="12.33203125" style="4" customWidth="1"/>
    <col min="3074" max="3074" width="10.44140625" style="4" customWidth="1"/>
    <col min="3075" max="3075" width="9.109375" style="4"/>
    <col min="3076" max="3076" width="9.33203125" style="4" customWidth="1"/>
    <col min="3077" max="3077" width="9.88671875" style="4" customWidth="1"/>
    <col min="3078" max="3081" width="9.109375" style="4"/>
    <col min="3082" max="3082" width="9.6640625" style="4" customWidth="1"/>
    <col min="3083" max="3328" width="9.109375" style="4"/>
    <col min="3329" max="3329" width="12.33203125" style="4" customWidth="1"/>
    <col min="3330" max="3330" width="10.44140625" style="4" customWidth="1"/>
    <col min="3331" max="3331" width="9.109375" style="4"/>
    <col min="3332" max="3332" width="9.33203125" style="4" customWidth="1"/>
    <col min="3333" max="3333" width="9.88671875" style="4" customWidth="1"/>
    <col min="3334" max="3337" width="9.109375" style="4"/>
    <col min="3338" max="3338" width="9.6640625" style="4" customWidth="1"/>
    <col min="3339" max="3584" width="9.109375" style="4"/>
    <col min="3585" max="3585" width="12.33203125" style="4" customWidth="1"/>
    <col min="3586" max="3586" width="10.44140625" style="4" customWidth="1"/>
    <col min="3587" max="3587" width="9.109375" style="4"/>
    <col min="3588" max="3588" width="9.33203125" style="4" customWidth="1"/>
    <col min="3589" max="3589" width="9.88671875" style="4" customWidth="1"/>
    <col min="3590" max="3593" width="9.109375" style="4"/>
    <col min="3594" max="3594" width="9.6640625" style="4" customWidth="1"/>
    <col min="3595" max="3840" width="9.109375" style="4"/>
    <col min="3841" max="3841" width="12.33203125" style="4" customWidth="1"/>
    <col min="3842" max="3842" width="10.44140625" style="4" customWidth="1"/>
    <col min="3843" max="3843" width="9.109375" style="4"/>
    <col min="3844" max="3844" width="9.33203125" style="4" customWidth="1"/>
    <col min="3845" max="3845" width="9.88671875" style="4" customWidth="1"/>
    <col min="3846" max="3849" width="9.109375" style="4"/>
    <col min="3850" max="3850" width="9.6640625" style="4" customWidth="1"/>
    <col min="3851" max="4096" width="9.109375" style="4"/>
    <col min="4097" max="4097" width="12.33203125" style="4" customWidth="1"/>
    <col min="4098" max="4098" width="10.44140625" style="4" customWidth="1"/>
    <col min="4099" max="4099" width="9.109375" style="4"/>
    <col min="4100" max="4100" width="9.33203125" style="4" customWidth="1"/>
    <col min="4101" max="4101" width="9.88671875" style="4" customWidth="1"/>
    <col min="4102" max="4105" width="9.109375" style="4"/>
    <col min="4106" max="4106" width="9.6640625" style="4" customWidth="1"/>
    <col min="4107" max="4352" width="9.109375" style="4"/>
    <col min="4353" max="4353" width="12.33203125" style="4" customWidth="1"/>
    <col min="4354" max="4354" width="10.44140625" style="4" customWidth="1"/>
    <col min="4355" max="4355" width="9.109375" style="4"/>
    <col min="4356" max="4356" width="9.33203125" style="4" customWidth="1"/>
    <col min="4357" max="4357" width="9.88671875" style="4" customWidth="1"/>
    <col min="4358" max="4361" width="9.109375" style="4"/>
    <col min="4362" max="4362" width="9.6640625" style="4" customWidth="1"/>
    <col min="4363" max="4608" width="9.109375" style="4"/>
    <col min="4609" max="4609" width="12.33203125" style="4" customWidth="1"/>
    <col min="4610" max="4610" width="10.44140625" style="4" customWidth="1"/>
    <col min="4611" max="4611" width="9.109375" style="4"/>
    <col min="4612" max="4612" width="9.33203125" style="4" customWidth="1"/>
    <col min="4613" max="4613" width="9.88671875" style="4" customWidth="1"/>
    <col min="4614" max="4617" width="9.109375" style="4"/>
    <col min="4618" max="4618" width="9.6640625" style="4" customWidth="1"/>
    <col min="4619" max="4864" width="9.109375" style="4"/>
    <col min="4865" max="4865" width="12.33203125" style="4" customWidth="1"/>
    <col min="4866" max="4866" width="10.44140625" style="4" customWidth="1"/>
    <col min="4867" max="4867" width="9.109375" style="4"/>
    <col min="4868" max="4868" width="9.33203125" style="4" customWidth="1"/>
    <col min="4869" max="4869" width="9.88671875" style="4" customWidth="1"/>
    <col min="4870" max="4873" width="9.109375" style="4"/>
    <col min="4874" max="4874" width="9.6640625" style="4" customWidth="1"/>
    <col min="4875" max="5120" width="9.109375" style="4"/>
    <col min="5121" max="5121" width="12.33203125" style="4" customWidth="1"/>
    <col min="5122" max="5122" width="10.44140625" style="4" customWidth="1"/>
    <col min="5123" max="5123" width="9.109375" style="4"/>
    <col min="5124" max="5124" width="9.33203125" style="4" customWidth="1"/>
    <col min="5125" max="5125" width="9.88671875" style="4" customWidth="1"/>
    <col min="5126" max="5129" width="9.109375" style="4"/>
    <col min="5130" max="5130" width="9.6640625" style="4" customWidth="1"/>
    <col min="5131" max="5376" width="9.109375" style="4"/>
    <col min="5377" max="5377" width="12.33203125" style="4" customWidth="1"/>
    <col min="5378" max="5378" width="10.44140625" style="4" customWidth="1"/>
    <col min="5379" max="5379" width="9.109375" style="4"/>
    <col min="5380" max="5380" width="9.33203125" style="4" customWidth="1"/>
    <col min="5381" max="5381" width="9.88671875" style="4" customWidth="1"/>
    <col min="5382" max="5385" width="9.109375" style="4"/>
    <col min="5386" max="5386" width="9.6640625" style="4" customWidth="1"/>
    <col min="5387" max="5632" width="9.109375" style="4"/>
    <col min="5633" max="5633" width="12.33203125" style="4" customWidth="1"/>
    <col min="5634" max="5634" width="10.44140625" style="4" customWidth="1"/>
    <col min="5635" max="5635" width="9.109375" style="4"/>
    <col min="5636" max="5636" width="9.33203125" style="4" customWidth="1"/>
    <col min="5637" max="5637" width="9.88671875" style="4" customWidth="1"/>
    <col min="5638" max="5641" width="9.109375" style="4"/>
    <col min="5642" max="5642" width="9.6640625" style="4" customWidth="1"/>
    <col min="5643" max="5888" width="9.109375" style="4"/>
    <col min="5889" max="5889" width="12.33203125" style="4" customWidth="1"/>
    <col min="5890" max="5890" width="10.44140625" style="4" customWidth="1"/>
    <col min="5891" max="5891" width="9.109375" style="4"/>
    <col min="5892" max="5892" width="9.33203125" style="4" customWidth="1"/>
    <col min="5893" max="5893" width="9.88671875" style="4" customWidth="1"/>
    <col min="5894" max="5897" width="9.109375" style="4"/>
    <col min="5898" max="5898" width="9.6640625" style="4" customWidth="1"/>
    <col min="5899" max="6144" width="9.109375" style="4"/>
    <col min="6145" max="6145" width="12.33203125" style="4" customWidth="1"/>
    <col min="6146" max="6146" width="10.44140625" style="4" customWidth="1"/>
    <col min="6147" max="6147" width="9.109375" style="4"/>
    <col min="6148" max="6148" width="9.33203125" style="4" customWidth="1"/>
    <col min="6149" max="6149" width="9.88671875" style="4" customWidth="1"/>
    <col min="6150" max="6153" width="9.109375" style="4"/>
    <col min="6154" max="6154" width="9.6640625" style="4" customWidth="1"/>
    <col min="6155" max="6400" width="9.109375" style="4"/>
    <col min="6401" max="6401" width="12.33203125" style="4" customWidth="1"/>
    <col min="6402" max="6402" width="10.44140625" style="4" customWidth="1"/>
    <col min="6403" max="6403" width="9.109375" style="4"/>
    <col min="6404" max="6404" width="9.33203125" style="4" customWidth="1"/>
    <col min="6405" max="6405" width="9.88671875" style="4" customWidth="1"/>
    <col min="6406" max="6409" width="9.109375" style="4"/>
    <col min="6410" max="6410" width="9.6640625" style="4" customWidth="1"/>
    <col min="6411" max="6656" width="9.109375" style="4"/>
    <col min="6657" max="6657" width="12.33203125" style="4" customWidth="1"/>
    <col min="6658" max="6658" width="10.44140625" style="4" customWidth="1"/>
    <col min="6659" max="6659" width="9.109375" style="4"/>
    <col min="6660" max="6660" width="9.33203125" style="4" customWidth="1"/>
    <col min="6661" max="6661" width="9.88671875" style="4" customWidth="1"/>
    <col min="6662" max="6665" width="9.109375" style="4"/>
    <col min="6666" max="6666" width="9.6640625" style="4" customWidth="1"/>
    <col min="6667" max="6912" width="9.109375" style="4"/>
    <col min="6913" max="6913" width="12.33203125" style="4" customWidth="1"/>
    <col min="6914" max="6914" width="10.44140625" style="4" customWidth="1"/>
    <col min="6915" max="6915" width="9.109375" style="4"/>
    <col min="6916" max="6916" width="9.33203125" style="4" customWidth="1"/>
    <col min="6917" max="6917" width="9.88671875" style="4" customWidth="1"/>
    <col min="6918" max="6921" width="9.109375" style="4"/>
    <col min="6922" max="6922" width="9.6640625" style="4" customWidth="1"/>
    <col min="6923" max="7168" width="9.109375" style="4"/>
    <col min="7169" max="7169" width="12.33203125" style="4" customWidth="1"/>
    <col min="7170" max="7170" width="10.44140625" style="4" customWidth="1"/>
    <col min="7171" max="7171" width="9.109375" style="4"/>
    <col min="7172" max="7172" width="9.33203125" style="4" customWidth="1"/>
    <col min="7173" max="7173" width="9.88671875" style="4" customWidth="1"/>
    <col min="7174" max="7177" width="9.109375" style="4"/>
    <col min="7178" max="7178" width="9.6640625" style="4" customWidth="1"/>
    <col min="7179" max="7424" width="9.109375" style="4"/>
    <col min="7425" max="7425" width="12.33203125" style="4" customWidth="1"/>
    <col min="7426" max="7426" width="10.44140625" style="4" customWidth="1"/>
    <col min="7427" max="7427" width="9.109375" style="4"/>
    <col min="7428" max="7428" width="9.33203125" style="4" customWidth="1"/>
    <col min="7429" max="7429" width="9.88671875" style="4" customWidth="1"/>
    <col min="7430" max="7433" width="9.109375" style="4"/>
    <col min="7434" max="7434" width="9.6640625" style="4" customWidth="1"/>
    <col min="7435" max="7680" width="9.109375" style="4"/>
    <col min="7681" max="7681" width="12.33203125" style="4" customWidth="1"/>
    <col min="7682" max="7682" width="10.44140625" style="4" customWidth="1"/>
    <col min="7683" max="7683" width="9.109375" style="4"/>
    <col min="7684" max="7684" width="9.33203125" style="4" customWidth="1"/>
    <col min="7685" max="7685" width="9.88671875" style="4" customWidth="1"/>
    <col min="7686" max="7689" width="9.109375" style="4"/>
    <col min="7690" max="7690" width="9.6640625" style="4" customWidth="1"/>
    <col min="7691" max="7936" width="9.109375" style="4"/>
    <col min="7937" max="7937" width="12.33203125" style="4" customWidth="1"/>
    <col min="7938" max="7938" width="10.44140625" style="4" customWidth="1"/>
    <col min="7939" max="7939" width="9.109375" style="4"/>
    <col min="7940" max="7940" width="9.33203125" style="4" customWidth="1"/>
    <col min="7941" max="7941" width="9.88671875" style="4" customWidth="1"/>
    <col min="7942" max="7945" width="9.109375" style="4"/>
    <col min="7946" max="7946" width="9.6640625" style="4" customWidth="1"/>
    <col min="7947" max="8192" width="9.109375" style="4"/>
    <col min="8193" max="8193" width="12.33203125" style="4" customWidth="1"/>
    <col min="8194" max="8194" width="10.44140625" style="4" customWidth="1"/>
    <col min="8195" max="8195" width="9.109375" style="4"/>
    <col min="8196" max="8196" width="9.33203125" style="4" customWidth="1"/>
    <col min="8197" max="8197" width="9.88671875" style="4" customWidth="1"/>
    <col min="8198" max="8201" width="9.109375" style="4"/>
    <col min="8202" max="8202" width="9.6640625" style="4" customWidth="1"/>
    <col min="8203" max="8448" width="9.109375" style="4"/>
    <col min="8449" max="8449" width="12.33203125" style="4" customWidth="1"/>
    <col min="8450" max="8450" width="10.44140625" style="4" customWidth="1"/>
    <col min="8451" max="8451" width="9.109375" style="4"/>
    <col min="8452" max="8452" width="9.33203125" style="4" customWidth="1"/>
    <col min="8453" max="8453" width="9.88671875" style="4" customWidth="1"/>
    <col min="8454" max="8457" width="9.109375" style="4"/>
    <col min="8458" max="8458" width="9.6640625" style="4" customWidth="1"/>
    <col min="8459" max="8704" width="9.109375" style="4"/>
    <col min="8705" max="8705" width="12.33203125" style="4" customWidth="1"/>
    <col min="8706" max="8706" width="10.44140625" style="4" customWidth="1"/>
    <col min="8707" max="8707" width="9.109375" style="4"/>
    <col min="8708" max="8708" width="9.33203125" style="4" customWidth="1"/>
    <col min="8709" max="8709" width="9.88671875" style="4" customWidth="1"/>
    <col min="8710" max="8713" width="9.109375" style="4"/>
    <col min="8714" max="8714" width="9.6640625" style="4" customWidth="1"/>
    <col min="8715" max="8960" width="9.109375" style="4"/>
    <col min="8961" max="8961" width="12.33203125" style="4" customWidth="1"/>
    <col min="8962" max="8962" width="10.44140625" style="4" customWidth="1"/>
    <col min="8963" max="8963" width="9.109375" style="4"/>
    <col min="8964" max="8964" width="9.33203125" style="4" customWidth="1"/>
    <col min="8965" max="8965" width="9.88671875" style="4" customWidth="1"/>
    <col min="8966" max="8969" width="9.109375" style="4"/>
    <col min="8970" max="8970" width="9.6640625" style="4" customWidth="1"/>
    <col min="8971" max="9216" width="9.109375" style="4"/>
    <col min="9217" max="9217" width="12.33203125" style="4" customWidth="1"/>
    <col min="9218" max="9218" width="10.44140625" style="4" customWidth="1"/>
    <col min="9219" max="9219" width="9.109375" style="4"/>
    <col min="9220" max="9220" width="9.33203125" style="4" customWidth="1"/>
    <col min="9221" max="9221" width="9.88671875" style="4" customWidth="1"/>
    <col min="9222" max="9225" width="9.109375" style="4"/>
    <col min="9226" max="9226" width="9.6640625" style="4" customWidth="1"/>
    <col min="9227" max="9472" width="9.109375" style="4"/>
    <col min="9473" max="9473" width="12.33203125" style="4" customWidth="1"/>
    <col min="9474" max="9474" width="10.44140625" style="4" customWidth="1"/>
    <col min="9475" max="9475" width="9.109375" style="4"/>
    <col min="9476" max="9476" width="9.33203125" style="4" customWidth="1"/>
    <col min="9477" max="9477" width="9.88671875" style="4" customWidth="1"/>
    <col min="9478" max="9481" width="9.109375" style="4"/>
    <col min="9482" max="9482" width="9.6640625" style="4" customWidth="1"/>
    <col min="9483" max="9728" width="9.109375" style="4"/>
    <col min="9729" max="9729" width="12.33203125" style="4" customWidth="1"/>
    <col min="9730" max="9730" width="10.44140625" style="4" customWidth="1"/>
    <col min="9731" max="9731" width="9.109375" style="4"/>
    <col min="9732" max="9732" width="9.33203125" style="4" customWidth="1"/>
    <col min="9733" max="9733" width="9.88671875" style="4" customWidth="1"/>
    <col min="9734" max="9737" width="9.109375" style="4"/>
    <col min="9738" max="9738" width="9.6640625" style="4" customWidth="1"/>
    <col min="9739" max="9984" width="9.109375" style="4"/>
    <col min="9985" max="9985" width="12.33203125" style="4" customWidth="1"/>
    <col min="9986" max="9986" width="10.44140625" style="4" customWidth="1"/>
    <col min="9987" max="9987" width="9.109375" style="4"/>
    <col min="9988" max="9988" width="9.33203125" style="4" customWidth="1"/>
    <col min="9989" max="9989" width="9.88671875" style="4" customWidth="1"/>
    <col min="9990" max="9993" width="9.109375" style="4"/>
    <col min="9994" max="9994" width="9.6640625" style="4" customWidth="1"/>
    <col min="9995" max="10240" width="9.109375" style="4"/>
    <col min="10241" max="10241" width="12.33203125" style="4" customWidth="1"/>
    <col min="10242" max="10242" width="10.44140625" style="4" customWidth="1"/>
    <col min="10243" max="10243" width="9.109375" style="4"/>
    <col min="10244" max="10244" width="9.33203125" style="4" customWidth="1"/>
    <col min="10245" max="10245" width="9.88671875" style="4" customWidth="1"/>
    <col min="10246" max="10249" width="9.109375" style="4"/>
    <col min="10250" max="10250" width="9.6640625" style="4" customWidth="1"/>
    <col min="10251" max="10496" width="9.109375" style="4"/>
    <col min="10497" max="10497" width="12.33203125" style="4" customWidth="1"/>
    <col min="10498" max="10498" width="10.44140625" style="4" customWidth="1"/>
    <col min="10499" max="10499" width="9.109375" style="4"/>
    <col min="10500" max="10500" width="9.33203125" style="4" customWidth="1"/>
    <col min="10501" max="10501" width="9.88671875" style="4" customWidth="1"/>
    <col min="10502" max="10505" width="9.109375" style="4"/>
    <col min="10506" max="10506" width="9.6640625" style="4" customWidth="1"/>
    <col min="10507" max="10752" width="9.109375" style="4"/>
    <col min="10753" max="10753" width="12.33203125" style="4" customWidth="1"/>
    <col min="10754" max="10754" width="10.44140625" style="4" customWidth="1"/>
    <col min="10755" max="10755" width="9.109375" style="4"/>
    <col min="10756" max="10756" width="9.33203125" style="4" customWidth="1"/>
    <col min="10757" max="10757" width="9.88671875" style="4" customWidth="1"/>
    <col min="10758" max="10761" width="9.109375" style="4"/>
    <col min="10762" max="10762" width="9.6640625" style="4" customWidth="1"/>
    <col min="10763" max="11008" width="9.109375" style="4"/>
    <col min="11009" max="11009" width="12.33203125" style="4" customWidth="1"/>
    <col min="11010" max="11010" width="10.44140625" style="4" customWidth="1"/>
    <col min="11011" max="11011" width="9.109375" style="4"/>
    <col min="11012" max="11012" width="9.33203125" style="4" customWidth="1"/>
    <col min="11013" max="11013" width="9.88671875" style="4" customWidth="1"/>
    <col min="11014" max="11017" width="9.109375" style="4"/>
    <col min="11018" max="11018" width="9.6640625" style="4" customWidth="1"/>
    <col min="11019" max="11264" width="9.109375" style="4"/>
    <col min="11265" max="11265" width="12.33203125" style="4" customWidth="1"/>
    <col min="11266" max="11266" width="10.44140625" style="4" customWidth="1"/>
    <col min="11267" max="11267" width="9.109375" style="4"/>
    <col min="11268" max="11268" width="9.33203125" style="4" customWidth="1"/>
    <col min="11269" max="11269" width="9.88671875" style="4" customWidth="1"/>
    <col min="11270" max="11273" width="9.109375" style="4"/>
    <col min="11274" max="11274" width="9.6640625" style="4" customWidth="1"/>
    <col min="11275" max="11520" width="9.109375" style="4"/>
    <col min="11521" max="11521" width="12.33203125" style="4" customWidth="1"/>
    <col min="11522" max="11522" width="10.44140625" style="4" customWidth="1"/>
    <col min="11523" max="11523" width="9.109375" style="4"/>
    <col min="11524" max="11524" width="9.33203125" style="4" customWidth="1"/>
    <col min="11525" max="11525" width="9.88671875" style="4" customWidth="1"/>
    <col min="11526" max="11529" width="9.109375" style="4"/>
    <col min="11530" max="11530" width="9.6640625" style="4" customWidth="1"/>
    <col min="11531" max="11776" width="9.109375" style="4"/>
    <col min="11777" max="11777" width="12.33203125" style="4" customWidth="1"/>
    <col min="11778" max="11778" width="10.44140625" style="4" customWidth="1"/>
    <col min="11779" max="11779" width="9.109375" style="4"/>
    <col min="11780" max="11780" width="9.33203125" style="4" customWidth="1"/>
    <col min="11781" max="11781" width="9.88671875" style="4" customWidth="1"/>
    <col min="11782" max="11785" width="9.109375" style="4"/>
    <col min="11786" max="11786" width="9.6640625" style="4" customWidth="1"/>
    <col min="11787" max="12032" width="9.109375" style="4"/>
    <col min="12033" max="12033" width="12.33203125" style="4" customWidth="1"/>
    <col min="12034" max="12034" width="10.44140625" style="4" customWidth="1"/>
    <col min="12035" max="12035" width="9.109375" style="4"/>
    <col min="12036" max="12036" width="9.33203125" style="4" customWidth="1"/>
    <col min="12037" max="12037" width="9.88671875" style="4" customWidth="1"/>
    <col min="12038" max="12041" width="9.109375" style="4"/>
    <col min="12042" max="12042" width="9.6640625" style="4" customWidth="1"/>
    <col min="12043" max="12288" width="9.109375" style="4"/>
    <col min="12289" max="12289" width="12.33203125" style="4" customWidth="1"/>
    <col min="12290" max="12290" width="10.44140625" style="4" customWidth="1"/>
    <col min="12291" max="12291" width="9.109375" style="4"/>
    <col min="12292" max="12292" width="9.33203125" style="4" customWidth="1"/>
    <col min="12293" max="12293" width="9.88671875" style="4" customWidth="1"/>
    <col min="12294" max="12297" width="9.109375" style="4"/>
    <col min="12298" max="12298" width="9.6640625" style="4" customWidth="1"/>
    <col min="12299" max="12544" width="9.109375" style="4"/>
    <col min="12545" max="12545" width="12.33203125" style="4" customWidth="1"/>
    <col min="12546" max="12546" width="10.44140625" style="4" customWidth="1"/>
    <col min="12547" max="12547" width="9.109375" style="4"/>
    <col min="12548" max="12548" width="9.33203125" style="4" customWidth="1"/>
    <col min="12549" max="12549" width="9.88671875" style="4" customWidth="1"/>
    <col min="12550" max="12553" width="9.109375" style="4"/>
    <col min="12554" max="12554" width="9.6640625" style="4" customWidth="1"/>
    <col min="12555" max="12800" width="9.109375" style="4"/>
    <col min="12801" max="12801" width="12.33203125" style="4" customWidth="1"/>
    <col min="12802" max="12802" width="10.44140625" style="4" customWidth="1"/>
    <col min="12803" max="12803" width="9.109375" style="4"/>
    <col min="12804" max="12804" width="9.33203125" style="4" customWidth="1"/>
    <col min="12805" max="12805" width="9.88671875" style="4" customWidth="1"/>
    <col min="12806" max="12809" width="9.109375" style="4"/>
    <col min="12810" max="12810" width="9.6640625" style="4" customWidth="1"/>
    <col min="12811" max="13056" width="9.109375" style="4"/>
    <col min="13057" max="13057" width="12.33203125" style="4" customWidth="1"/>
    <col min="13058" max="13058" width="10.44140625" style="4" customWidth="1"/>
    <col min="13059" max="13059" width="9.109375" style="4"/>
    <col min="13060" max="13060" width="9.33203125" style="4" customWidth="1"/>
    <col min="13061" max="13061" width="9.88671875" style="4" customWidth="1"/>
    <col min="13062" max="13065" width="9.109375" style="4"/>
    <col min="13066" max="13066" width="9.6640625" style="4" customWidth="1"/>
    <col min="13067" max="13312" width="9.109375" style="4"/>
    <col min="13313" max="13313" width="12.33203125" style="4" customWidth="1"/>
    <col min="13314" max="13314" width="10.44140625" style="4" customWidth="1"/>
    <col min="13315" max="13315" width="9.109375" style="4"/>
    <col min="13316" max="13316" width="9.33203125" style="4" customWidth="1"/>
    <col min="13317" max="13317" width="9.88671875" style="4" customWidth="1"/>
    <col min="13318" max="13321" width="9.109375" style="4"/>
    <col min="13322" max="13322" width="9.6640625" style="4" customWidth="1"/>
    <col min="13323" max="13568" width="9.109375" style="4"/>
    <col min="13569" max="13569" width="12.33203125" style="4" customWidth="1"/>
    <col min="13570" max="13570" width="10.44140625" style="4" customWidth="1"/>
    <col min="13571" max="13571" width="9.109375" style="4"/>
    <col min="13572" max="13572" width="9.33203125" style="4" customWidth="1"/>
    <col min="13573" max="13573" width="9.88671875" style="4" customWidth="1"/>
    <col min="13574" max="13577" width="9.109375" style="4"/>
    <col min="13578" max="13578" width="9.6640625" style="4" customWidth="1"/>
    <col min="13579" max="13824" width="9.109375" style="4"/>
    <col min="13825" max="13825" width="12.33203125" style="4" customWidth="1"/>
    <col min="13826" max="13826" width="10.44140625" style="4" customWidth="1"/>
    <col min="13827" max="13827" width="9.109375" style="4"/>
    <col min="13828" max="13828" width="9.33203125" style="4" customWidth="1"/>
    <col min="13829" max="13829" width="9.88671875" style="4" customWidth="1"/>
    <col min="13830" max="13833" width="9.109375" style="4"/>
    <col min="13834" max="13834" width="9.6640625" style="4" customWidth="1"/>
    <col min="13835" max="14080" width="9.109375" style="4"/>
    <col min="14081" max="14081" width="12.33203125" style="4" customWidth="1"/>
    <col min="14082" max="14082" width="10.44140625" style="4" customWidth="1"/>
    <col min="14083" max="14083" width="9.109375" style="4"/>
    <col min="14084" max="14084" width="9.33203125" style="4" customWidth="1"/>
    <col min="14085" max="14085" width="9.88671875" style="4" customWidth="1"/>
    <col min="14086" max="14089" width="9.109375" style="4"/>
    <col min="14090" max="14090" width="9.6640625" style="4" customWidth="1"/>
    <col min="14091" max="14336" width="9.109375" style="4"/>
    <col min="14337" max="14337" width="12.33203125" style="4" customWidth="1"/>
    <col min="14338" max="14338" width="10.44140625" style="4" customWidth="1"/>
    <col min="14339" max="14339" width="9.109375" style="4"/>
    <col min="14340" max="14340" width="9.33203125" style="4" customWidth="1"/>
    <col min="14341" max="14341" width="9.88671875" style="4" customWidth="1"/>
    <col min="14342" max="14345" width="9.109375" style="4"/>
    <col min="14346" max="14346" width="9.6640625" style="4" customWidth="1"/>
    <col min="14347" max="14592" width="9.109375" style="4"/>
    <col min="14593" max="14593" width="12.33203125" style="4" customWidth="1"/>
    <col min="14594" max="14594" width="10.44140625" style="4" customWidth="1"/>
    <col min="14595" max="14595" width="9.109375" style="4"/>
    <col min="14596" max="14596" width="9.33203125" style="4" customWidth="1"/>
    <col min="14597" max="14597" width="9.88671875" style="4" customWidth="1"/>
    <col min="14598" max="14601" width="9.109375" style="4"/>
    <col min="14602" max="14602" width="9.6640625" style="4" customWidth="1"/>
    <col min="14603" max="14848" width="9.109375" style="4"/>
    <col min="14849" max="14849" width="12.33203125" style="4" customWidth="1"/>
    <col min="14850" max="14850" width="10.44140625" style="4" customWidth="1"/>
    <col min="14851" max="14851" width="9.109375" style="4"/>
    <col min="14852" max="14852" width="9.33203125" style="4" customWidth="1"/>
    <col min="14853" max="14853" width="9.88671875" style="4" customWidth="1"/>
    <col min="14854" max="14857" width="9.109375" style="4"/>
    <col min="14858" max="14858" width="9.6640625" style="4" customWidth="1"/>
    <col min="14859" max="15104" width="9.109375" style="4"/>
    <col min="15105" max="15105" width="12.33203125" style="4" customWidth="1"/>
    <col min="15106" max="15106" width="10.44140625" style="4" customWidth="1"/>
    <col min="15107" max="15107" width="9.109375" style="4"/>
    <col min="15108" max="15108" width="9.33203125" style="4" customWidth="1"/>
    <col min="15109" max="15109" width="9.88671875" style="4" customWidth="1"/>
    <col min="15110" max="15113" width="9.109375" style="4"/>
    <col min="15114" max="15114" width="9.6640625" style="4" customWidth="1"/>
    <col min="15115" max="15360" width="9.109375" style="4"/>
    <col min="15361" max="15361" width="12.33203125" style="4" customWidth="1"/>
    <col min="15362" max="15362" width="10.44140625" style="4" customWidth="1"/>
    <col min="15363" max="15363" width="9.109375" style="4"/>
    <col min="15364" max="15364" width="9.33203125" style="4" customWidth="1"/>
    <col min="15365" max="15365" width="9.88671875" style="4" customWidth="1"/>
    <col min="15366" max="15369" width="9.109375" style="4"/>
    <col min="15370" max="15370" width="9.6640625" style="4" customWidth="1"/>
    <col min="15371" max="15616" width="9.109375" style="4"/>
    <col min="15617" max="15617" width="12.33203125" style="4" customWidth="1"/>
    <col min="15618" max="15618" width="10.44140625" style="4" customWidth="1"/>
    <col min="15619" max="15619" width="9.109375" style="4"/>
    <col min="15620" max="15620" width="9.33203125" style="4" customWidth="1"/>
    <col min="15621" max="15621" width="9.88671875" style="4" customWidth="1"/>
    <col min="15622" max="15625" width="9.109375" style="4"/>
    <col min="15626" max="15626" width="9.6640625" style="4" customWidth="1"/>
    <col min="15627" max="15872" width="9.109375" style="4"/>
    <col min="15873" max="15873" width="12.33203125" style="4" customWidth="1"/>
    <col min="15874" max="15874" width="10.44140625" style="4" customWidth="1"/>
    <col min="15875" max="15875" width="9.109375" style="4"/>
    <col min="15876" max="15876" width="9.33203125" style="4" customWidth="1"/>
    <col min="15877" max="15877" width="9.88671875" style="4" customWidth="1"/>
    <col min="15878" max="15881" width="9.109375" style="4"/>
    <col min="15882" max="15882" width="9.6640625" style="4" customWidth="1"/>
    <col min="15883" max="16128" width="9.109375" style="4"/>
    <col min="16129" max="16129" width="12.33203125" style="4" customWidth="1"/>
    <col min="16130" max="16130" width="10.44140625" style="4" customWidth="1"/>
    <col min="16131" max="16131" width="9.109375" style="4"/>
    <col min="16132" max="16132" width="9.33203125" style="4" customWidth="1"/>
    <col min="16133" max="16133" width="9.88671875" style="4" customWidth="1"/>
    <col min="16134" max="16137" width="9.109375" style="4"/>
    <col min="16138" max="16138" width="9.6640625" style="4" customWidth="1"/>
    <col min="16139" max="16384" width="9.109375" style="4"/>
  </cols>
  <sheetData>
    <row r="1" spans="1:10" ht="15.6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6" t="s">
        <v>4</v>
      </c>
      <c r="I2" s="6" t="s">
        <v>5</v>
      </c>
      <c r="J2" s="7" t="s">
        <v>6</v>
      </c>
    </row>
    <row r="3" spans="1:10" x14ac:dyDescent="0.25">
      <c r="A3" s="8"/>
      <c r="B3" s="9" t="s">
        <v>7</v>
      </c>
      <c r="C3" s="9" t="s">
        <v>8</v>
      </c>
      <c r="D3" s="9" t="s">
        <v>9</v>
      </c>
      <c r="E3" s="9" t="s">
        <v>7</v>
      </c>
      <c r="F3" s="9" t="s">
        <v>8</v>
      </c>
      <c r="G3" s="9" t="s">
        <v>9</v>
      </c>
      <c r="H3" s="9"/>
      <c r="I3" s="9"/>
      <c r="J3" s="10"/>
    </row>
    <row r="4" spans="1:10" x14ac:dyDescent="0.25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14" t="s">
        <v>10</v>
      </c>
      <c r="B5" s="15">
        <v>80</v>
      </c>
      <c r="C5" s="15">
        <v>24</v>
      </c>
      <c r="D5" s="15">
        <v>19</v>
      </c>
      <c r="E5" s="16"/>
      <c r="F5" s="16"/>
      <c r="G5" s="16"/>
      <c r="H5" s="16"/>
      <c r="I5" s="16"/>
      <c r="J5" s="17"/>
    </row>
    <row r="6" spans="1:10" x14ac:dyDescent="0.25">
      <c r="A6" s="14" t="s">
        <v>11</v>
      </c>
      <c r="B6" s="15">
        <v>52</v>
      </c>
      <c r="C6" s="15">
        <v>38</v>
      </c>
      <c r="D6" s="15">
        <v>22</v>
      </c>
      <c r="E6" s="16"/>
      <c r="F6" s="16"/>
      <c r="G6" s="16"/>
      <c r="H6" s="16"/>
      <c r="I6" s="16"/>
      <c r="J6" s="17"/>
    </row>
    <row r="7" spans="1:10" x14ac:dyDescent="0.25">
      <c r="A7" s="14" t="s">
        <v>12</v>
      </c>
      <c r="B7" s="15">
        <v>36</v>
      </c>
      <c r="C7" s="15">
        <v>23</v>
      </c>
      <c r="D7" s="15">
        <v>26</v>
      </c>
      <c r="E7" s="16"/>
      <c r="F7" s="16"/>
      <c r="G7" s="16"/>
      <c r="H7" s="16"/>
      <c r="I7" s="16"/>
      <c r="J7" s="17"/>
    </row>
    <row r="8" spans="1:10" x14ac:dyDescent="0.25">
      <c r="A8" s="14" t="s">
        <v>13</v>
      </c>
      <c r="B8" s="15">
        <v>78</v>
      </c>
      <c r="C8" s="15">
        <v>26</v>
      </c>
      <c r="D8" s="15">
        <v>32</v>
      </c>
      <c r="E8" s="16"/>
      <c r="F8" s="16"/>
      <c r="G8" s="16"/>
      <c r="H8" s="16"/>
      <c r="I8" s="16"/>
      <c r="J8" s="17"/>
    </row>
    <row r="9" spans="1:10" x14ac:dyDescent="0.25">
      <c r="A9" s="14" t="s">
        <v>14</v>
      </c>
      <c r="B9" s="15">
        <v>83</v>
      </c>
      <c r="C9" s="15">
        <v>62</v>
      </c>
      <c r="D9" s="15">
        <v>40</v>
      </c>
      <c r="E9" s="16"/>
      <c r="F9" s="16"/>
      <c r="G9" s="16"/>
      <c r="H9" s="16"/>
      <c r="I9" s="16"/>
      <c r="J9" s="17"/>
    </row>
    <row r="10" spans="1:10" x14ac:dyDescent="0.25">
      <c r="A10" s="14" t="s">
        <v>15</v>
      </c>
      <c r="B10" s="15">
        <v>140</v>
      </c>
      <c r="C10" s="15">
        <v>55</v>
      </c>
      <c r="D10" s="15">
        <v>28</v>
      </c>
      <c r="E10" s="16"/>
      <c r="F10" s="16"/>
      <c r="G10" s="16"/>
      <c r="H10" s="16"/>
      <c r="I10" s="16"/>
      <c r="J10" s="17"/>
    </row>
    <row r="11" spans="1:10" x14ac:dyDescent="0.25">
      <c r="A11" s="14" t="s">
        <v>16</v>
      </c>
      <c r="B11" s="18"/>
      <c r="C11" s="16"/>
      <c r="D11" s="16"/>
      <c r="E11" s="16"/>
      <c r="F11" s="16"/>
      <c r="G11" s="16"/>
      <c r="H11" s="16"/>
      <c r="I11" s="16"/>
      <c r="J11" s="17"/>
    </row>
    <row r="12" spans="1:10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A13" s="21" t="s">
        <v>17</v>
      </c>
      <c r="B13" s="22" t="s">
        <v>18</v>
      </c>
      <c r="C13" s="15"/>
      <c r="D13" s="15"/>
      <c r="E13" s="15"/>
      <c r="F13" s="15"/>
      <c r="G13" s="15"/>
      <c r="H13" s="15"/>
      <c r="I13" s="15"/>
      <c r="J13" s="20"/>
    </row>
    <row r="14" spans="1:10" x14ac:dyDescent="0.25">
      <c r="A14" s="14" t="s">
        <v>7</v>
      </c>
      <c r="B14" s="23">
        <v>22.4</v>
      </c>
      <c r="C14" s="15"/>
      <c r="D14" s="15"/>
      <c r="E14" s="15"/>
      <c r="F14" s="15"/>
      <c r="G14" s="15"/>
      <c r="H14" s="15"/>
      <c r="I14" s="15"/>
      <c r="J14" s="20"/>
    </row>
    <row r="15" spans="1:10" x14ac:dyDescent="0.25">
      <c r="A15" s="14" t="s">
        <v>8</v>
      </c>
      <c r="B15" s="23">
        <v>29.2</v>
      </c>
      <c r="C15" s="15"/>
      <c r="D15" s="15"/>
      <c r="E15" s="15"/>
      <c r="F15" s="15"/>
      <c r="G15" s="15"/>
      <c r="H15" s="15"/>
      <c r="I15" s="15"/>
      <c r="J15" s="20"/>
    </row>
    <row r="16" spans="1:10" x14ac:dyDescent="0.25">
      <c r="A16" s="14" t="s">
        <v>9</v>
      </c>
      <c r="B16" s="23">
        <v>43.8</v>
      </c>
      <c r="C16" s="15"/>
      <c r="D16" s="12" t="s">
        <v>19</v>
      </c>
      <c r="E16" s="24">
        <v>0.25</v>
      </c>
      <c r="F16" s="15"/>
      <c r="G16" s="15"/>
      <c r="H16" s="15"/>
      <c r="I16" s="15"/>
      <c r="J16" s="20"/>
    </row>
    <row r="17" spans="1:10" x14ac:dyDescent="0.25">
      <c r="A17" s="14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21" t="s">
        <v>20</v>
      </c>
      <c r="B18" s="22"/>
      <c r="C18" s="15"/>
      <c r="D18" s="22" t="s">
        <v>21</v>
      </c>
      <c r="E18" s="19"/>
      <c r="F18" s="19"/>
      <c r="G18" s="19"/>
      <c r="H18" s="15"/>
      <c r="I18" s="15"/>
      <c r="J18" s="20"/>
    </row>
    <row r="19" spans="1:10" x14ac:dyDescent="0.25">
      <c r="A19" s="14" t="s">
        <v>22</v>
      </c>
      <c r="B19" s="16"/>
      <c r="C19" s="15"/>
      <c r="D19" s="25"/>
      <c r="E19" s="26"/>
      <c r="F19" s="27" t="s">
        <v>23</v>
      </c>
      <c r="G19" s="28"/>
      <c r="H19" s="29"/>
      <c r="I19" s="16"/>
      <c r="J19" s="20"/>
    </row>
    <row r="20" spans="1:10" x14ac:dyDescent="0.25">
      <c r="A20" s="14" t="s">
        <v>24</v>
      </c>
      <c r="B20" s="16"/>
      <c r="C20" s="15"/>
      <c r="D20" s="25"/>
      <c r="E20" s="26"/>
      <c r="F20" s="27" t="s">
        <v>25</v>
      </c>
      <c r="G20" s="28"/>
      <c r="H20" s="29"/>
      <c r="I20" s="16"/>
      <c r="J20" s="20"/>
    </row>
    <row r="21" spans="1:10" ht="13.8" thickBot="1" x14ac:dyDescent="0.3">
      <c r="A21" s="30" t="s">
        <v>26</v>
      </c>
      <c r="B21" s="31"/>
      <c r="C21" s="32"/>
      <c r="D21" s="33"/>
      <c r="E21" s="34"/>
      <c r="F21" s="35" t="s">
        <v>27</v>
      </c>
      <c r="G21" s="36"/>
      <c r="H21" s="37"/>
      <c r="I21" s="31"/>
      <c r="J21" s="38"/>
    </row>
    <row r="23" spans="1:10" x14ac:dyDescent="0.25"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B25" s="39"/>
      <c r="C25" s="39"/>
      <c r="D25" s="39"/>
      <c r="E25" s="39"/>
      <c r="F25" s="39"/>
      <c r="G25" s="39"/>
      <c r="H25" s="39"/>
      <c r="I25" s="39"/>
      <c r="J25" s="39"/>
    </row>
    <row r="26" spans="1:10" x14ac:dyDescent="0.25">
      <c r="B26" s="39"/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B28" s="39"/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B29" s="39"/>
      <c r="C29" s="39"/>
      <c r="D29" s="39"/>
      <c r="E29" s="39"/>
      <c r="F29" s="39"/>
      <c r="G29" s="39"/>
      <c r="H29" s="39"/>
      <c r="I29" s="39"/>
      <c r="J29" s="39"/>
    </row>
    <row r="30" spans="1:10" x14ac:dyDescent="0.25">
      <c r="B30" s="39"/>
      <c r="C30" s="39"/>
      <c r="D30" s="39"/>
      <c r="E30" s="39"/>
      <c r="F30" s="39"/>
      <c r="G30" s="39"/>
      <c r="H30" s="39"/>
      <c r="I30" s="39"/>
      <c r="J30" s="39"/>
    </row>
    <row r="32" spans="1:10" x14ac:dyDescent="0.25">
      <c r="B32" s="40"/>
      <c r="C32" s="40"/>
      <c r="D32" s="40"/>
      <c r="E32" s="40"/>
      <c r="F32" s="40"/>
      <c r="G32" s="40"/>
      <c r="H32" s="40"/>
      <c r="I32" s="40"/>
      <c r="J32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D24F-6FD8-4F0B-8BFF-2C3677459139}">
  <dimension ref="A1:J32"/>
  <sheetViews>
    <sheetView workbookViewId="0">
      <selection activeCell="I14" sqref="I14"/>
    </sheetView>
  </sheetViews>
  <sheetFormatPr defaultColWidth="9.109375" defaultRowHeight="13.2" x14ac:dyDescent="0.25"/>
  <cols>
    <col min="1" max="1" width="12.33203125" style="4" customWidth="1"/>
    <col min="2" max="2" width="10.44140625" style="4" customWidth="1"/>
    <col min="3" max="3" width="9.109375" style="4"/>
    <col min="4" max="4" width="9.33203125" style="4" customWidth="1"/>
    <col min="5" max="5" width="12.88671875" style="4" bestFit="1" customWidth="1"/>
    <col min="6" max="7" width="11.88671875" style="4" bestFit="1" customWidth="1"/>
    <col min="8" max="8" width="13" style="4" customWidth="1"/>
    <col min="9" max="9" width="11.88671875" style="4" bestFit="1" customWidth="1"/>
    <col min="10" max="10" width="13.88671875" style="4" customWidth="1"/>
    <col min="11" max="256" width="9.109375" style="4"/>
    <col min="257" max="257" width="12.33203125" style="4" customWidth="1"/>
    <col min="258" max="258" width="10.44140625" style="4" customWidth="1"/>
    <col min="259" max="259" width="9.109375" style="4"/>
    <col min="260" max="260" width="9.33203125" style="4" customWidth="1"/>
    <col min="261" max="261" width="9.88671875" style="4" customWidth="1"/>
    <col min="262" max="265" width="9.109375" style="4"/>
    <col min="266" max="266" width="9.6640625" style="4" customWidth="1"/>
    <col min="267" max="512" width="9.109375" style="4"/>
    <col min="513" max="513" width="12.33203125" style="4" customWidth="1"/>
    <col min="514" max="514" width="10.44140625" style="4" customWidth="1"/>
    <col min="515" max="515" width="9.109375" style="4"/>
    <col min="516" max="516" width="9.33203125" style="4" customWidth="1"/>
    <col min="517" max="517" width="9.88671875" style="4" customWidth="1"/>
    <col min="518" max="521" width="9.109375" style="4"/>
    <col min="522" max="522" width="9.6640625" style="4" customWidth="1"/>
    <col min="523" max="768" width="9.109375" style="4"/>
    <col min="769" max="769" width="12.33203125" style="4" customWidth="1"/>
    <col min="770" max="770" width="10.44140625" style="4" customWidth="1"/>
    <col min="771" max="771" width="9.109375" style="4"/>
    <col min="772" max="772" width="9.33203125" style="4" customWidth="1"/>
    <col min="773" max="773" width="9.88671875" style="4" customWidth="1"/>
    <col min="774" max="777" width="9.109375" style="4"/>
    <col min="778" max="778" width="9.6640625" style="4" customWidth="1"/>
    <col min="779" max="1024" width="9.109375" style="4"/>
    <col min="1025" max="1025" width="12.33203125" style="4" customWidth="1"/>
    <col min="1026" max="1026" width="10.44140625" style="4" customWidth="1"/>
    <col min="1027" max="1027" width="9.109375" style="4"/>
    <col min="1028" max="1028" width="9.33203125" style="4" customWidth="1"/>
    <col min="1029" max="1029" width="9.88671875" style="4" customWidth="1"/>
    <col min="1030" max="1033" width="9.109375" style="4"/>
    <col min="1034" max="1034" width="9.6640625" style="4" customWidth="1"/>
    <col min="1035" max="1280" width="9.109375" style="4"/>
    <col min="1281" max="1281" width="12.33203125" style="4" customWidth="1"/>
    <col min="1282" max="1282" width="10.44140625" style="4" customWidth="1"/>
    <col min="1283" max="1283" width="9.109375" style="4"/>
    <col min="1284" max="1284" width="9.33203125" style="4" customWidth="1"/>
    <col min="1285" max="1285" width="9.88671875" style="4" customWidth="1"/>
    <col min="1286" max="1289" width="9.109375" style="4"/>
    <col min="1290" max="1290" width="9.6640625" style="4" customWidth="1"/>
    <col min="1291" max="1536" width="9.109375" style="4"/>
    <col min="1537" max="1537" width="12.33203125" style="4" customWidth="1"/>
    <col min="1538" max="1538" width="10.44140625" style="4" customWidth="1"/>
    <col min="1539" max="1539" width="9.109375" style="4"/>
    <col min="1540" max="1540" width="9.33203125" style="4" customWidth="1"/>
    <col min="1541" max="1541" width="9.88671875" style="4" customWidth="1"/>
    <col min="1542" max="1545" width="9.109375" style="4"/>
    <col min="1546" max="1546" width="9.6640625" style="4" customWidth="1"/>
    <col min="1547" max="1792" width="9.109375" style="4"/>
    <col min="1793" max="1793" width="12.33203125" style="4" customWidth="1"/>
    <col min="1794" max="1794" width="10.44140625" style="4" customWidth="1"/>
    <col min="1795" max="1795" width="9.109375" style="4"/>
    <col min="1796" max="1796" width="9.33203125" style="4" customWidth="1"/>
    <col min="1797" max="1797" width="9.88671875" style="4" customWidth="1"/>
    <col min="1798" max="1801" width="9.109375" style="4"/>
    <col min="1802" max="1802" width="9.6640625" style="4" customWidth="1"/>
    <col min="1803" max="2048" width="9.109375" style="4"/>
    <col min="2049" max="2049" width="12.33203125" style="4" customWidth="1"/>
    <col min="2050" max="2050" width="10.44140625" style="4" customWidth="1"/>
    <col min="2051" max="2051" width="9.109375" style="4"/>
    <col min="2052" max="2052" width="9.33203125" style="4" customWidth="1"/>
    <col min="2053" max="2053" width="9.88671875" style="4" customWidth="1"/>
    <col min="2054" max="2057" width="9.109375" style="4"/>
    <col min="2058" max="2058" width="9.6640625" style="4" customWidth="1"/>
    <col min="2059" max="2304" width="9.109375" style="4"/>
    <col min="2305" max="2305" width="12.33203125" style="4" customWidth="1"/>
    <col min="2306" max="2306" width="10.44140625" style="4" customWidth="1"/>
    <col min="2307" max="2307" width="9.109375" style="4"/>
    <col min="2308" max="2308" width="9.33203125" style="4" customWidth="1"/>
    <col min="2309" max="2309" width="9.88671875" style="4" customWidth="1"/>
    <col min="2310" max="2313" width="9.109375" style="4"/>
    <col min="2314" max="2314" width="9.6640625" style="4" customWidth="1"/>
    <col min="2315" max="2560" width="9.109375" style="4"/>
    <col min="2561" max="2561" width="12.33203125" style="4" customWidth="1"/>
    <col min="2562" max="2562" width="10.44140625" style="4" customWidth="1"/>
    <col min="2563" max="2563" width="9.109375" style="4"/>
    <col min="2564" max="2564" width="9.33203125" style="4" customWidth="1"/>
    <col min="2565" max="2565" width="9.88671875" style="4" customWidth="1"/>
    <col min="2566" max="2569" width="9.109375" style="4"/>
    <col min="2570" max="2570" width="9.6640625" style="4" customWidth="1"/>
    <col min="2571" max="2816" width="9.109375" style="4"/>
    <col min="2817" max="2817" width="12.33203125" style="4" customWidth="1"/>
    <col min="2818" max="2818" width="10.44140625" style="4" customWidth="1"/>
    <col min="2819" max="2819" width="9.109375" style="4"/>
    <col min="2820" max="2820" width="9.33203125" style="4" customWidth="1"/>
    <col min="2821" max="2821" width="9.88671875" style="4" customWidth="1"/>
    <col min="2822" max="2825" width="9.109375" style="4"/>
    <col min="2826" max="2826" width="9.6640625" style="4" customWidth="1"/>
    <col min="2827" max="3072" width="9.109375" style="4"/>
    <col min="3073" max="3073" width="12.33203125" style="4" customWidth="1"/>
    <col min="3074" max="3074" width="10.44140625" style="4" customWidth="1"/>
    <col min="3075" max="3075" width="9.109375" style="4"/>
    <col min="3076" max="3076" width="9.33203125" style="4" customWidth="1"/>
    <col min="3077" max="3077" width="9.88671875" style="4" customWidth="1"/>
    <col min="3078" max="3081" width="9.109375" style="4"/>
    <col min="3082" max="3082" width="9.6640625" style="4" customWidth="1"/>
    <col min="3083" max="3328" width="9.109375" style="4"/>
    <col min="3329" max="3329" width="12.33203125" style="4" customWidth="1"/>
    <col min="3330" max="3330" width="10.44140625" style="4" customWidth="1"/>
    <col min="3331" max="3331" width="9.109375" style="4"/>
    <col min="3332" max="3332" width="9.33203125" style="4" customWidth="1"/>
    <col min="3333" max="3333" width="9.88671875" style="4" customWidth="1"/>
    <col min="3334" max="3337" width="9.109375" style="4"/>
    <col min="3338" max="3338" width="9.6640625" style="4" customWidth="1"/>
    <col min="3339" max="3584" width="9.109375" style="4"/>
    <col min="3585" max="3585" width="12.33203125" style="4" customWidth="1"/>
    <col min="3586" max="3586" width="10.44140625" style="4" customWidth="1"/>
    <col min="3587" max="3587" width="9.109375" style="4"/>
    <col min="3588" max="3588" width="9.33203125" style="4" customWidth="1"/>
    <col min="3589" max="3589" width="9.88671875" style="4" customWidth="1"/>
    <col min="3590" max="3593" width="9.109375" style="4"/>
    <col min="3594" max="3594" width="9.6640625" style="4" customWidth="1"/>
    <col min="3595" max="3840" width="9.109375" style="4"/>
    <col min="3841" max="3841" width="12.33203125" style="4" customWidth="1"/>
    <col min="3842" max="3842" width="10.44140625" style="4" customWidth="1"/>
    <col min="3843" max="3843" width="9.109375" style="4"/>
    <col min="3844" max="3844" width="9.33203125" style="4" customWidth="1"/>
    <col min="3845" max="3845" width="9.88671875" style="4" customWidth="1"/>
    <col min="3846" max="3849" width="9.109375" style="4"/>
    <col min="3850" max="3850" width="9.6640625" style="4" customWidth="1"/>
    <col min="3851" max="4096" width="9.109375" style="4"/>
    <col min="4097" max="4097" width="12.33203125" style="4" customWidth="1"/>
    <col min="4098" max="4098" width="10.44140625" style="4" customWidth="1"/>
    <col min="4099" max="4099" width="9.109375" style="4"/>
    <col min="4100" max="4100" width="9.33203125" style="4" customWidth="1"/>
    <col min="4101" max="4101" width="9.88671875" style="4" customWidth="1"/>
    <col min="4102" max="4105" width="9.109375" style="4"/>
    <col min="4106" max="4106" width="9.6640625" style="4" customWidth="1"/>
    <col min="4107" max="4352" width="9.109375" style="4"/>
    <col min="4353" max="4353" width="12.33203125" style="4" customWidth="1"/>
    <col min="4354" max="4354" width="10.44140625" style="4" customWidth="1"/>
    <col min="4355" max="4355" width="9.109375" style="4"/>
    <col min="4356" max="4356" width="9.33203125" style="4" customWidth="1"/>
    <col min="4357" max="4357" width="9.88671875" style="4" customWidth="1"/>
    <col min="4358" max="4361" width="9.109375" style="4"/>
    <col min="4362" max="4362" width="9.6640625" style="4" customWidth="1"/>
    <col min="4363" max="4608" width="9.109375" style="4"/>
    <col min="4609" max="4609" width="12.33203125" style="4" customWidth="1"/>
    <col min="4610" max="4610" width="10.44140625" style="4" customWidth="1"/>
    <col min="4611" max="4611" width="9.109375" style="4"/>
    <col min="4612" max="4612" width="9.33203125" style="4" customWidth="1"/>
    <col min="4613" max="4613" width="9.88671875" style="4" customWidth="1"/>
    <col min="4614" max="4617" width="9.109375" style="4"/>
    <col min="4618" max="4618" width="9.6640625" style="4" customWidth="1"/>
    <col min="4619" max="4864" width="9.109375" style="4"/>
    <col min="4865" max="4865" width="12.33203125" style="4" customWidth="1"/>
    <col min="4866" max="4866" width="10.44140625" style="4" customWidth="1"/>
    <col min="4867" max="4867" width="9.109375" style="4"/>
    <col min="4868" max="4868" width="9.33203125" style="4" customWidth="1"/>
    <col min="4869" max="4869" width="9.88671875" style="4" customWidth="1"/>
    <col min="4870" max="4873" width="9.109375" style="4"/>
    <col min="4874" max="4874" width="9.6640625" style="4" customWidth="1"/>
    <col min="4875" max="5120" width="9.109375" style="4"/>
    <col min="5121" max="5121" width="12.33203125" style="4" customWidth="1"/>
    <col min="5122" max="5122" width="10.44140625" style="4" customWidth="1"/>
    <col min="5123" max="5123" width="9.109375" style="4"/>
    <col min="5124" max="5124" width="9.33203125" style="4" customWidth="1"/>
    <col min="5125" max="5125" width="9.88671875" style="4" customWidth="1"/>
    <col min="5126" max="5129" width="9.109375" style="4"/>
    <col min="5130" max="5130" width="9.6640625" style="4" customWidth="1"/>
    <col min="5131" max="5376" width="9.109375" style="4"/>
    <col min="5377" max="5377" width="12.33203125" style="4" customWidth="1"/>
    <col min="5378" max="5378" width="10.44140625" style="4" customWidth="1"/>
    <col min="5379" max="5379" width="9.109375" style="4"/>
    <col min="5380" max="5380" width="9.33203125" style="4" customWidth="1"/>
    <col min="5381" max="5381" width="9.88671875" style="4" customWidth="1"/>
    <col min="5382" max="5385" width="9.109375" style="4"/>
    <col min="5386" max="5386" width="9.6640625" style="4" customWidth="1"/>
    <col min="5387" max="5632" width="9.109375" style="4"/>
    <col min="5633" max="5633" width="12.33203125" style="4" customWidth="1"/>
    <col min="5634" max="5634" width="10.44140625" style="4" customWidth="1"/>
    <col min="5635" max="5635" width="9.109375" style="4"/>
    <col min="5636" max="5636" width="9.33203125" style="4" customWidth="1"/>
    <col min="5637" max="5637" width="9.88671875" style="4" customWidth="1"/>
    <col min="5638" max="5641" width="9.109375" style="4"/>
    <col min="5642" max="5642" width="9.6640625" style="4" customWidth="1"/>
    <col min="5643" max="5888" width="9.109375" style="4"/>
    <col min="5889" max="5889" width="12.33203125" style="4" customWidth="1"/>
    <col min="5890" max="5890" width="10.44140625" style="4" customWidth="1"/>
    <col min="5891" max="5891" width="9.109375" style="4"/>
    <col min="5892" max="5892" width="9.33203125" style="4" customWidth="1"/>
    <col min="5893" max="5893" width="9.88671875" style="4" customWidth="1"/>
    <col min="5894" max="5897" width="9.109375" style="4"/>
    <col min="5898" max="5898" width="9.6640625" style="4" customWidth="1"/>
    <col min="5899" max="6144" width="9.109375" style="4"/>
    <col min="6145" max="6145" width="12.33203125" style="4" customWidth="1"/>
    <col min="6146" max="6146" width="10.44140625" style="4" customWidth="1"/>
    <col min="6147" max="6147" width="9.109375" style="4"/>
    <col min="6148" max="6148" width="9.33203125" style="4" customWidth="1"/>
    <col min="6149" max="6149" width="9.88671875" style="4" customWidth="1"/>
    <col min="6150" max="6153" width="9.109375" style="4"/>
    <col min="6154" max="6154" width="9.6640625" style="4" customWidth="1"/>
    <col min="6155" max="6400" width="9.109375" style="4"/>
    <col min="6401" max="6401" width="12.33203125" style="4" customWidth="1"/>
    <col min="6402" max="6402" width="10.44140625" style="4" customWidth="1"/>
    <col min="6403" max="6403" width="9.109375" style="4"/>
    <col min="6404" max="6404" width="9.33203125" style="4" customWidth="1"/>
    <col min="6405" max="6405" width="9.88671875" style="4" customWidth="1"/>
    <col min="6406" max="6409" width="9.109375" style="4"/>
    <col min="6410" max="6410" width="9.6640625" style="4" customWidth="1"/>
    <col min="6411" max="6656" width="9.109375" style="4"/>
    <col min="6657" max="6657" width="12.33203125" style="4" customWidth="1"/>
    <col min="6658" max="6658" width="10.44140625" style="4" customWidth="1"/>
    <col min="6659" max="6659" width="9.109375" style="4"/>
    <col min="6660" max="6660" width="9.33203125" style="4" customWidth="1"/>
    <col min="6661" max="6661" width="9.88671875" style="4" customWidth="1"/>
    <col min="6662" max="6665" width="9.109375" style="4"/>
    <col min="6666" max="6666" width="9.6640625" style="4" customWidth="1"/>
    <col min="6667" max="6912" width="9.109375" style="4"/>
    <col min="6913" max="6913" width="12.33203125" style="4" customWidth="1"/>
    <col min="6914" max="6914" width="10.44140625" style="4" customWidth="1"/>
    <col min="6915" max="6915" width="9.109375" style="4"/>
    <col min="6916" max="6916" width="9.33203125" style="4" customWidth="1"/>
    <col min="6917" max="6917" width="9.88671875" style="4" customWidth="1"/>
    <col min="6918" max="6921" width="9.109375" style="4"/>
    <col min="6922" max="6922" width="9.6640625" style="4" customWidth="1"/>
    <col min="6923" max="7168" width="9.109375" style="4"/>
    <col min="7169" max="7169" width="12.33203125" style="4" customWidth="1"/>
    <col min="7170" max="7170" width="10.44140625" style="4" customWidth="1"/>
    <col min="7171" max="7171" width="9.109375" style="4"/>
    <col min="7172" max="7172" width="9.33203125" style="4" customWidth="1"/>
    <col min="7173" max="7173" width="9.88671875" style="4" customWidth="1"/>
    <col min="7174" max="7177" width="9.109375" style="4"/>
    <col min="7178" max="7178" width="9.6640625" style="4" customWidth="1"/>
    <col min="7179" max="7424" width="9.109375" style="4"/>
    <col min="7425" max="7425" width="12.33203125" style="4" customWidth="1"/>
    <col min="7426" max="7426" width="10.44140625" style="4" customWidth="1"/>
    <col min="7427" max="7427" width="9.109375" style="4"/>
    <col min="7428" max="7428" width="9.33203125" style="4" customWidth="1"/>
    <col min="7429" max="7429" width="9.88671875" style="4" customWidth="1"/>
    <col min="7430" max="7433" width="9.109375" style="4"/>
    <col min="7434" max="7434" width="9.6640625" style="4" customWidth="1"/>
    <col min="7435" max="7680" width="9.109375" style="4"/>
    <col min="7681" max="7681" width="12.33203125" style="4" customWidth="1"/>
    <col min="7682" max="7682" width="10.44140625" style="4" customWidth="1"/>
    <col min="7683" max="7683" width="9.109375" style="4"/>
    <col min="7684" max="7684" width="9.33203125" style="4" customWidth="1"/>
    <col min="7685" max="7685" width="9.88671875" style="4" customWidth="1"/>
    <col min="7686" max="7689" width="9.109375" style="4"/>
    <col min="7690" max="7690" width="9.6640625" style="4" customWidth="1"/>
    <col min="7691" max="7936" width="9.109375" style="4"/>
    <col min="7937" max="7937" width="12.33203125" style="4" customWidth="1"/>
    <col min="7938" max="7938" width="10.44140625" style="4" customWidth="1"/>
    <col min="7939" max="7939" width="9.109375" style="4"/>
    <col min="7940" max="7940" width="9.33203125" style="4" customWidth="1"/>
    <col min="7941" max="7941" width="9.88671875" style="4" customWidth="1"/>
    <col min="7942" max="7945" width="9.109375" style="4"/>
    <col min="7946" max="7946" width="9.6640625" style="4" customWidth="1"/>
    <col min="7947" max="8192" width="9.109375" style="4"/>
    <col min="8193" max="8193" width="12.33203125" style="4" customWidth="1"/>
    <col min="8194" max="8194" width="10.44140625" style="4" customWidth="1"/>
    <col min="8195" max="8195" width="9.109375" style="4"/>
    <col min="8196" max="8196" width="9.33203125" style="4" customWidth="1"/>
    <col min="8197" max="8197" width="9.88671875" style="4" customWidth="1"/>
    <col min="8198" max="8201" width="9.109375" style="4"/>
    <col min="8202" max="8202" width="9.6640625" style="4" customWidth="1"/>
    <col min="8203" max="8448" width="9.109375" style="4"/>
    <col min="8449" max="8449" width="12.33203125" style="4" customWidth="1"/>
    <col min="8450" max="8450" width="10.44140625" style="4" customWidth="1"/>
    <col min="8451" max="8451" width="9.109375" style="4"/>
    <col min="8452" max="8452" width="9.33203125" style="4" customWidth="1"/>
    <col min="8453" max="8453" width="9.88671875" style="4" customWidth="1"/>
    <col min="8454" max="8457" width="9.109375" style="4"/>
    <col min="8458" max="8458" width="9.6640625" style="4" customWidth="1"/>
    <col min="8459" max="8704" width="9.109375" style="4"/>
    <col min="8705" max="8705" width="12.33203125" style="4" customWidth="1"/>
    <col min="8706" max="8706" width="10.44140625" style="4" customWidth="1"/>
    <col min="8707" max="8707" width="9.109375" style="4"/>
    <col min="8708" max="8708" width="9.33203125" style="4" customWidth="1"/>
    <col min="8709" max="8709" width="9.88671875" style="4" customWidth="1"/>
    <col min="8710" max="8713" width="9.109375" style="4"/>
    <col min="8714" max="8714" width="9.6640625" style="4" customWidth="1"/>
    <col min="8715" max="8960" width="9.109375" style="4"/>
    <col min="8961" max="8961" width="12.33203125" style="4" customWidth="1"/>
    <col min="8962" max="8962" width="10.44140625" style="4" customWidth="1"/>
    <col min="8963" max="8963" width="9.109375" style="4"/>
    <col min="8964" max="8964" width="9.33203125" style="4" customWidth="1"/>
    <col min="8965" max="8965" width="9.88671875" style="4" customWidth="1"/>
    <col min="8966" max="8969" width="9.109375" style="4"/>
    <col min="8970" max="8970" width="9.6640625" style="4" customWidth="1"/>
    <col min="8971" max="9216" width="9.109375" style="4"/>
    <col min="9217" max="9217" width="12.33203125" style="4" customWidth="1"/>
    <col min="9218" max="9218" width="10.44140625" style="4" customWidth="1"/>
    <col min="9219" max="9219" width="9.109375" style="4"/>
    <col min="9220" max="9220" width="9.33203125" style="4" customWidth="1"/>
    <col min="9221" max="9221" width="9.88671875" style="4" customWidth="1"/>
    <col min="9222" max="9225" width="9.109375" style="4"/>
    <col min="9226" max="9226" width="9.6640625" style="4" customWidth="1"/>
    <col min="9227" max="9472" width="9.109375" style="4"/>
    <col min="9473" max="9473" width="12.33203125" style="4" customWidth="1"/>
    <col min="9474" max="9474" width="10.44140625" style="4" customWidth="1"/>
    <col min="9475" max="9475" width="9.109375" style="4"/>
    <col min="9476" max="9476" width="9.33203125" style="4" customWidth="1"/>
    <col min="9477" max="9477" width="9.88671875" style="4" customWidth="1"/>
    <col min="9478" max="9481" width="9.109375" style="4"/>
    <col min="9482" max="9482" width="9.6640625" style="4" customWidth="1"/>
    <col min="9483" max="9728" width="9.109375" style="4"/>
    <col min="9729" max="9729" width="12.33203125" style="4" customWidth="1"/>
    <col min="9730" max="9730" width="10.44140625" style="4" customWidth="1"/>
    <col min="9731" max="9731" width="9.109375" style="4"/>
    <col min="9732" max="9732" width="9.33203125" style="4" customWidth="1"/>
    <col min="9733" max="9733" width="9.88671875" style="4" customWidth="1"/>
    <col min="9734" max="9737" width="9.109375" style="4"/>
    <col min="9738" max="9738" width="9.6640625" style="4" customWidth="1"/>
    <col min="9739" max="9984" width="9.109375" style="4"/>
    <col min="9985" max="9985" width="12.33203125" style="4" customWidth="1"/>
    <col min="9986" max="9986" width="10.44140625" style="4" customWidth="1"/>
    <col min="9987" max="9987" width="9.109375" style="4"/>
    <col min="9988" max="9988" width="9.33203125" style="4" customWidth="1"/>
    <col min="9989" max="9989" width="9.88671875" style="4" customWidth="1"/>
    <col min="9990" max="9993" width="9.109375" style="4"/>
    <col min="9994" max="9994" width="9.6640625" style="4" customWidth="1"/>
    <col min="9995" max="10240" width="9.109375" style="4"/>
    <col min="10241" max="10241" width="12.33203125" style="4" customWidth="1"/>
    <col min="10242" max="10242" width="10.44140625" style="4" customWidth="1"/>
    <col min="10243" max="10243" width="9.109375" style="4"/>
    <col min="10244" max="10244" width="9.33203125" style="4" customWidth="1"/>
    <col min="10245" max="10245" width="9.88671875" style="4" customWidth="1"/>
    <col min="10246" max="10249" width="9.109375" style="4"/>
    <col min="10250" max="10250" width="9.6640625" style="4" customWidth="1"/>
    <col min="10251" max="10496" width="9.109375" style="4"/>
    <col min="10497" max="10497" width="12.33203125" style="4" customWidth="1"/>
    <col min="10498" max="10498" width="10.44140625" style="4" customWidth="1"/>
    <col min="10499" max="10499" width="9.109375" style="4"/>
    <col min="10500" max="10500" width="9.33203125" style="4" customWidth="1"/>
    <col min="10501" max="10501" width="9.88671875" style="4" customWidth="1"/>
    <col min="10502" max="10505" width="9.109375" style="4"/>
    <col min="10506" max="10506" width="9.6640625" style="4" customWidth="1"/>
    <col min="10507" max="10752" width="9.109375" style="4"/>
    <col min="10753" max="10753" width="12.33203125" style="4" customWidth="1"/>
    <col min="10754" max="10754" width="10.44140625" style="4" customWidth="1"/>
    <col min="10755" max="10755" width="9.109375" style="4"/>
    <col min="10756" max="10756" width="9.33203125" style="4" customWidth="1"/>
    <col min="10757" max="10757" width="9.88671875" style="4" customWidth="1"/>
    <col min="10758" max="10761" width="9.109375" style="4"/>
    <col min="10762" max="10762" width="9.6640625" style="4" customWidth="1"/>
    <col min="10763" max="11008" width="9.109375" style="4"/>
    <col min="11009" max="11009" width="12.33203125" style="4" customWidth="1"/>
    <col min="11010" max="11010" width="10.44140625" style="4" customWidth="1"/>
    <col min="11011" max="11011" width="9.109375" style="4"/>
    <col min="11012" max="11012" width="9.33203125" style="4" customWidth="1"/>
    <col min="11013" max="11013" width="9.88671875" style="4" customWidth="1"/>
    <col min="11014" max="11017" width="9.109375" style="4"/>
    <col min="11018" max="11018" width="9.6640625" style="4" customWidth="1"/>
    <col min="11019" max="11264" width="9.109375" style="4"/>
    <col min="11265" max="11265" width="12.33203125" style="4" customWidth="1"/>
    <col min="11266" max="11266" width="10.44140625" style="4" customWidth="1"/>
    <col min="11267" max="11267" width="9.109375" style="4"/>
    <col min="11268" max="11268" width="9.33203125" style="4" customWidth="1"/>
    <col min="11269" max="11269" width="9.88671875" style="4" customWidth="1"/>
    <col min="11270" max="11273" width="9.109375" style="4"/>
    <col min="11274" max="11274" width="9.6640625" style="4" customWidth="1"/>
    <col min="11275" max="11520" width="9.109375" style="4"/>
    <col min="11521" max="11521" width="12.33203125" style="4" customWidth="1"/>
    <col min="11522" max="11522" width="10.44140625" style="4" customWidth="1"/>
    <col min="11523" max="11523" width="9.109375" style="4"/>
    <col min="11524" max="11524" width="9.33203125" style="4" customWidth="1"/>
    <col min="11525" max="11525" width="9.88671875" style="4" customWidth="1"/>
    <col min="11526" max="11529" width="9.109375" style="4"/>
    <col min="11530" max="11530" width="9.6640625" style="4" customWidth="1"/>
    <col min="11531" max="11776" width="9.109375" style="4"/>
    <col min="11777" max="11777" width="12.33203125" style="4" customWidth="1"/>
    <col min="11778" max="11778" width="10.44140625" style="4" customWidth="1"/>
    <col min="11779" max="11779" width="9.109375" style="4"/>
    <col min="11780" max="11780" width="9.33203125" style="4" customWidth="1"/>
    <col min="11781" max="11781" width="9.88671875" style="4" customWidth="1"/>
    <col min="11782" max="11785" width="9.109375" style="4"/>
    <col min="11786" max="11786" width="9.6640625" style="4" customWidth="1"/>
    <col min="11787" max="12032" width="9.109375" style="4"/>
    <col min="12033" max="12033" width="12.33203125" style="4" customWidth="1"/>
    <col min="12034" max="12034" width="10.44140625" style="4" customWidth="1"/>
    <col min="12035" max="12035" width="9.109375" style="4"/>
    <col min="12036" max="12036" width="9.33203125" style="4" customWidth="1"/>
    <col min="12037" max="12037" width="9.88671875" style="4" customWidth="1"/>
    <col min="12038" max="12041" width="9.109375" style="4"/>
    <col min="12042" max="12042" width="9.6640625" style="4" customWidth="1"/>
    <col min="12043" max="12288" width="9.109375" style="4"/>
    <col min="12289" max="12289" width="12.33203125" style="4" customWidth="1"/>
    <col min="12290" max="12290" width="10.44140625" style="4" customWidth="1"/>
    <col min="12291" max="12291" width="9.109375" style="4"/>
    <col min="12292" max="12292" width="9.33203125" style="4" customWidth="1"/>
    <col min="12293" max="12293" width="9.88671875" style="4" customWidth="1"/>
    <col min="12294" max="12297" width="9.109375" style="4"/>
    <col min="12298" max="12298" width="9.6640625" style="4" customWidth="1"/>
    <col min="12299" max="12544" width="9.109375" style="4"/>
    <col min="12545" max="12545" width="12.33203125" style="4" customWidth="1"/>
    <col min="12546" max="12546" width="10.44140625" style="4" customWidth="1"/>
    <col min="12547" max="12547" width="9.109375" style="4"/>
    <col min="12548" max="12548" width="9.33203125" style="4" customWidth="1"/>
    <col min="12549" max="12549" width="9.88671875" style="4" customWidth="1"/>
    <col min="12550" max="12553" width="9.109375" style="4"/>
    <col min="12554" max="12554" width="9.6640625" style="4" customWidth="1"/>
    <col min="12555" max="12800" width="9.109375" style="4"/>
    <col min="12801" max="12801" width="12.33203125" style="4" customWidth="1"/>
    <col min="12802" max="12802" width="10.44140625" style="4" customWidth="1"/>
    <col min="12803" max="12803" width="9.109375" style="4"/>
    <col min="12804" max="12804" width="9.33203125" style="4" customWidth="1"/>
    <col min="12805" max="12805" width="9.88671875" style="4" customWidth="1"/>
    <col min="12806" max="12809" width="9.109375" style="4"/>
    <col min="12810" max="12810" width="9.6640625" style="4" customWidth="1"/>
    <col min="12811" max="13056" width="9.109375" style="4"/>
    <col min="13057" max="13057" width="12.33203125" style="4" customWidth="1"/>
    <col min="13058" max="13058" width="10.44140625" style="4" customWidth="1"/>
    <col min="13059" max="13059" width="9.109375" style="4"/>
    <col min="13060" max="13060" width="9.33203125" style="4" customWidth="1"/>
    <col min="13061" max="13061" width="9.88671875" style="4" customWidth="1"/>
    <col min="13062" max="13065" width="9.109375" style="4"/>
    <col min="13066" max="13066" width="9.6640625" style="4" customWidth="1"/>
    <col min="13067" max="13312" width="9.109375" style="4"/>
    <col min="13313" max="13313" width="12.33203125" style="4" customWidth="1"/>
    <col min="13314" max="13314" width="10.44140625" style="4" customWidth="1"/>
    <col min="13315" max="13315" width="9.109375" style="4"/>
    <col min="13316" max="13316" width="9.33203125" style="4" customWidth="1"/>
    <col min="13317" max="13317" width="9.88671875" style="4" customWidth="1"/>
    <col min="13318" max="13321" width="9.109375" style="4"/>
    <col min="13322" max="13322" width="9.6640625" style="4" customWidth="1"/>
    <col min="13323" max="13568" width="9.109375" style="4"/>
    <col min="13569" max="13569" width="12.33203125" style="4" customWidth="1"/>
    <col min="13570" max="13570" width="10.44140625" style="4" customWidth="1"/>
    <col min="13571" max="13571" width="9.109375" style="4"/>
    <col min="13572" max="13572" width="9.33203125" style="4" customWidth="1"/>
    <col min="13573" max="13573" width="9.88671875" style="4" customWidth="1"/>
    <col min="13574" max="13577" width="9.109375" style="4"/>
    <col min="13578" max="13578" width="9.6640625" style="4" customWidth="1"/>
    <col min="13579" max="13824" width="9.109375" style="4"/>
    <col min="13825" max="13825" width="12.33203125" style="4" customWidth="1"/>
    <col min="13826" max="13826" width="10.44140625" style="4" customWidth="1"/>
    <col min="13827" max="13827" width="9.109375" style="4"/>
    <col min="13828" max="13828" width="9.33203125" style="4" customWidth="1"/>
    <col min="13829" max="13829" width="9.88671875" style="4" customWidth="1"/>
    <col min="13830" max="13833" width="9.109375" style="4"/>
    <col min="13834" max="13834" width="9.6640625" style="4" customWidth="1"/>
    <col min="13835" max="14080" width="9.109375" style="4"/>
    <col min="14081" max="14081" width="12.33203125" style="4" customWidth="1"/>
    <col min="14082" max="14082" width="10.44140625" style="4" customWidth="1"/>
    <col min="14083" max="14083" width="9.109375" style="4"/>
    <col min="14084" max="14084" width="9.33203125" style="4" customWidth="1"/>
    <col min="14085" max="14085" width="9.88671875" style="4" customWidth="1"/>
    <col min="14086" max="14089" width="9.109375" style="4"/>
    <col min="14090" max="14090" width="9.6640625" style="4" customWidth="1"/>
    <col min="14091" max="14336" width="9.109375" style="4"/>
    <col min="14337" max="14337" width="12.33203125" style="4" customWidth="1"/>
    <col min="14338" max="14338" width="10.44140625" style="4" customWidth="1"/>
    <col min="14339" max="14339" width="9.109375" style="4"/>
    <col min="14340" max="14340" width="9.33203125" style="4" customWidth="1"/>
    <col min="14341" max="14341" width="9.88671875" style="4" customWidth="1"/>
    <col min="14342" max="14345" width="9.109375" style="4"/>
    <col min="14346" max="14346" width="9.6640625" style="4" customWidth="1"/>
    <col min="14347" max="14592" width="9.109375" style="4"/>
    <col min="14593" max="14593" width="12.33203125" style="4" customWidth="1"/>
    <col min="14594" max="14594" width="10.44140625" style="4" customWidth="1"/>
    <col min="14595" max="14595" width="9.109375" style="4"/>
    <col min="14596" max="14596" width="9.33203125" style="4" customWidth="1"/>
    <col min="14597" max="14597" width="9.88671875" style="4" customWidth="1"/>
    <col min="14598" max="14601" width="9.109375" style="4"/>
    <col min="14602" max="14602" width="9.6640625" style="4" customWidth="1"/>
    <col min="14603" max="14848" width="9.109375" style="4"/>
    <col min="14849" max="14849" width="12.33203125" style="4" customWidth="1"/>
    <col min="14850" max="14850" width="10.44140625" style="4" customWidth="1"/>
    <col min="14851" max="14851" width="9.109375" style="4"/>
    <col min="14852" max="14852" width="9.33203125" style="4" customWidth="1"/>
    <col min="14853" max="14853" width="9.88671875" style="4" customWidth="1"/>
    <col min="14854" max="14857" width="9.109375" style="4"/>
    <col min="14858" max="14858" width="9.6640625" style="4" customWidth="1"/>
    <col min="14859" max="15104" width="9.109375" style="4"/>
    <col min="15105" max="15105" width="12.33203125" style="4" customWidth="1"/>
    <col min="15106" max="15106" width="10.44140625" style="4" customWidth="1"/>
    <col min="15107" max="15107" width="9.109375" style="4"/>
    <col min="15108" max="15108" width="9.33203125" style="4" customWidth="1"/>
    <col min="15109" max="15109" width="9.88671875" style="4" customWidth="1"/>
    <col min="15110" max="15113" width="9.109375" style="4"/>
    <col min="15114" max="15114" width="9.6640625" style="4" customWidth="1"/>
    <col min="15115" max="15360" width="9.109375" style="4"/>
    <col min="15361" max="15361" width="12.33203125" style="4" customWidth="1"/>
    <col min="15362" max="15362" width="10.44140625" style="4" customWidth="1"/>
    <col min="15363" max="15363" width="9.109375" style="4"/>
    <col min="15364" max="15364" width="9.33203125" style="4" customWidth="1"/>
    <col min="15365" max="15365" width="9.88671875" style="4" customWidth="1"/>
    <col min="15366" max="15369" width="9.109375" style="4"/>
    <col min="15370" max="15370" width="9.6640625" style="4" customWidth="1"/>
    <col min="15371" max="15616" width="9.109375" style="4"/>
    <col min="15617" max="15617" width="12.33203125" style="4" customWidth="1"/>
    <col min="15618" max="15618" width="10.44140625" style="4" customWidth="1"/>
    <col min="15619" max="15619" width="9.109375" style="4"/>
    <col min="15620" max="15620" width="9.33203125" style="4" customWidth="1"/>
    <col min="15621" max="15621" width="9.88671875" style="4" customWidth="1"/>
    <col min="15622" max="15625" width="9.109375" style="4"/>
    <col min="15626" max="15626" width="9.6640625" style="4" customWidth="1"/>
    <col min="15627" max="15872" width="9.109375" style="4"/>
    <col min="15873" max="15873" width="12.33203125" style="4" customWidth="1"/>
    <col min="15874" max="15874" width="10.44140625" style="4" customWidth="1"/>
    <col min="15875" max="15875" width="9.109375" style="4"/>
    <col min="15876" max="15876" width="9.33203125" style="4" customWidth="1"/>
    <col min="15877" max="15877" width="9.88671875" style="4" customWidth="1"/>
    <col min="15878" max="15881" width="9.109375" style="4"/>
    <col min="15882" max="15882" width="9.6640625" style="4" customWidth="1"/>
    <col min="15883" max="16128" width="9.109375" style="4"/>
    <col min="16129" max="16129" width="12.33203125" style="4" customWidth="1"/>
    <col min="16130" max="16130" width="10.44140625" style="4" customWidth="1"/>
    <col min="16131" max="16131" width="9.109375" style="4"/>
    <col min="16132" max="16132" width="9.33203125" style="4" customWidth="1"/>
    <col min="16133" max="16133" width="9.88671875" style="4" customWidth="1"/>
    <col min="16134" max="16137" width="9.109375" style="4"/>
    <col min="16138" max="16138" width="9.6640625" style="4" customWidth="1"/>
    <col min="16139" max="16384" width="9.109375" style="4"/>
  </cols>
  <sheetData>
    <row r="1" spans="1:10" ht="15.6" thickBo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4.4" customHeight="1" x14ac:dyDescent="0.25">
      <c r="A2" s="44" t="s">
        <v>1</v>
      </c>
      <c r="B2" s="46" t="s">
        <v>2</v>
      </c>
      <c r="C2" s="47"/>
      <c r="D2" s="48"/>
      <c r="E2" s="46" t="s">
        <v>3</v>
      </c>
      <c r="F2" s="47"/>
      <c r="G2" s="48"/>
      <c r="H2" s="49" t="s">
        <v>4</v>
      </c>
      <c r="I2" s="49" t="s">
        <v>5</v>
      </c>
      <c r="J2" s="51" t="s">
        <v>6</v>
      </c>
    </row>
    <row r="3" spans="1:10" ht="14.4" customHeight="1" x14ac:dyDescent="0.25">
      <c r="A3" s="45"/>
      <c r="B3" s="9" t="s">
        <v>7</v>
      </c>
      <c r="C3" s="9" t="s">
        <v>8</v>
      </c>
      <c r="D3" s="9" t="s">
        <v>9</v>
      </c>
      <c r="E3" s="9" t="s">
        <v>7</v>
      </c>
      <c r="F3" s="9" t="s">
        <v>8</v>
      </c>
      <c r="G3" s="9" t="s">
        <v>9</v>
      </c>
      <c r="H3" s="50"/>
      <c r="I3" s="50"/>
      <c r="J3" s="52"/>
    </row>
    <row r="4" spans="1:10" x14ac:dyDescent="0.25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14" t="s">
        <v>10</v>
      </c>
      <c r="B5" s="15">
        <v>80</v>
      </c>
      <c r="C5" s="15">
        <v>24</v>
      </c>
      <c r="D5" s="15">
        <v>19</v>
      </c>
      <c r="E5" s="62">
        <f>B5*$B$14</f>
        <v>1792</v>
      </c>
      <c r="F5" s="62">
        <f>C5*$B$15</f>
        <v>700.8</v>
      </c>
      <c r="G5" s="62">
        <f>D5*$B$16</f>
        <v>832.19999999999993</v>
      </c>
      <c r="H5" s="63">
        <f>SUM(E5:G5)</f>
        <v>3325</v>
      </c>
      <c r="I5" s="63">
        <f>H5*$E$16</f>
        <v>831.25</v>
      </c>
      <c r="J5" s="64">
        <f>H5+I5</f>
        <v>4156.25</v>
      </c>
    </row>
    <row r="6" spans="1:10" x14ac:dyDescent="0.25">
      <c r="A6" s="14" t="s">
        <v>11</v>
      </c>
      <c r="B6" s="15">
        <v>52</v>
      </c>
      <c r="C6" s="15">
        <v>38</v>
      </c>
      <c r="D6" s="15">
        <v>22</v>
      </c>
      <c r="E6" s="62">
        <f t="shared" ref="E6:E10" si="0">B6*$B$14</f>
        <v>1164.8</v>
      </c>
      <c r="F6" s="62">
        <f t="shared" ref="F6:F10" si="1">C6*$B$15</f>
        <v>1109.5999999999999</v>
      </c>
      <c r="G6" s="62">
        <f t="shared" ref="G6:G10" si="2">D6*$B$16</f>
        <v>963.59999999999991</v>
      </c>
      <c r="H6" s="63">
        <f t="shared" ref="H6:H10" si="3">SUM(E6:G6)</f>
        <v>3237.9999999999995</v>
      </c>
      <c r="I6" s="63">
        <f t="shared" ref="I6:I10" si="4">H6*$E$16</f>
        <v>809.49999999999989</v>
      </c>
      <c r="J6" s="64">
        <f t="shared" ref="J6:J10" si="5">H6+I6</f>
        <v>4047.4999999999995</v>
      </c>
    </row>
    <row r="7" spans="1:10" x14ac:dyDescent="0.25">
      <c r="A7" s="14" t="s">
        <v>12</v>
      </c>
      <c r="B7" s="15">
        <v>36</v>
      </c>
      <c r="C7" s="15">
        <v>23</v>
      </c>
      <c r="D7" s="15">
        <v>26</v>
      </c>
      <c r="E7" s="62">
        <f t="shared" si="0"/>
        <v>806.4</v>
      </c>
      <c r="F7" s="62">
        <f t="shared" si="1"/>
        <v>671.6</v>
      </c>
      <c r="G7" s="62">
        <f t="shared" si="2"/>
        <v>1138.8</v>
      </c>
      <c r="H7" s="63">
        <f t="shared" si="3"/>
        <v>2616.8000000000002</v>
      </c>
      <c r="I7" s="63">
        <f t="shared" si="4"/>
        <v>654.20000000000005</v>
      </c>
      <c r="J7" s="64">
        <f t="shared" si="5"/>
        <v>3271</v>
      </c>
    </row>
    <row r="8" spans="1:10" x14ac:dyDescent="0.25">
      <c r="A8" s="14" t="s">
        <v>13</v>
      </c>
      <c r="B8" s="15">
        <v>78</v>
      </c>
      <c r="C8" s="15">
        <v>26</v>
      </c>
      <c r="D8" s="15">
        <v>32</v>
      </c>
      <c r="E8" s="62">
        <f t="shared" si="0"/>
        <v>1747.1999999999998</v>
      </c>
      <c r="F8" s="62">
        <f t="shared" si="1"/>
        <v>759.19999999999993</v>
      </c>
      <c r="G8" s="62">
        <f t="shared" si="2"/>
        <v>1401.6</v>
      </c>
      <c r="H8" s="63">
        <f t="shared" si="3"/>
        <v>3907.9999999999995</v>
      </c>
      <c r="I8" s="63">
        <f t="shared" si="4"/>
        <v>976.99999999999989</v>
      </c>
      <c r="J8" s="64">
        <f t="shared" si="5"/>
        <v>4884.9999999999991</v>
      </c>
    </row>
    <row r="9" spans="1:10" x14ac:dyDescent="0.25">
      <c r="A9" s="14" t="s">
        <v>14</v>
      </c>
      <c r="B9" s="15">
        <v>83</v>
      </c>
      <c r="C9" s="15">
        <v>62</v>
      </c>
      <c r="D9" s="15">
        <v>40</v>
      </c>
      <c r="E9" s="62">
        <f t="shared" si="0"/>
        <v>1859.1999999999998</v>
      </c>
      <c r="F9" s="62">
        <f t="shared" si="1"/>
        <v>1810.3999999999999</v>
      </c>
      <c r="G9" s="62">
        <f t="shared" si="2"/>
        <v>1752</v>
      </c>
      <c r="H9" s="63">
        <f t="shared" si="3"/>
        <v>5421.5999999999995</v>
      </c>
      <c r="I9" s="63">
        <f t="shared" si="4"/>
        <v>1355.3999999999999</v>
      </c>
      <c r="J9" s="64">
        <f t="shared" si="5"/>
        <v>6776.9999999999991</v>
      </c>
    </row>
    <row r="10" spans="1:10" x14ac:dyDescent="0.25">
      <c r="A10" s="14" t="s">
        <v>15</v>
      </c>
      <c r="B10" s="15">
        <v>140</v>
      </c>
      <c r="C10" s="15">
        <v>55</v>
      </c>
      <c r="D10" s="15">
        <v>28</v>
      </c>
      <c r="E10" s="62">
        <f t="shared" si="0"/>
        <v>3136</v>
      </c>
      <c r="F10" s="62">
        <f t="shared" si="1"/>
        <v>1606</v>
      </c>
      <c r="G10" s="62">
        <f t="shared" si="2"/>
        <v>1226.3999999999999</v>
      </c>
      <c r="H10" s="63">
        <f t="shared" si="3"/>
        <v>5968.4</v>
      </c>
      <c r="I10" s="63">
        <f t="shared" si="4"/>
        <v>1492.1</v>
      </c>
      <c r="J10" s="64">
        <f t="shared" si="5"/>
        <v>7460.5</v>
      </c>
    </row>
    <row r="11" spans="1:10" x14ac:dyDescent="0.25">
      <c r="A11" s="14" t="s">
        <v>16</v>
      </c>
      <c r="B11" s="65">
        <f>SUM(B5:B10)</f>
        <v>469</v>
      </c>
      <c r="C11" s="65">
        <f t="shared" ref="C11:D11" si="6">SUM(C5:C10)</f>
        <v>228</v>
      </c>
      <c r="D11" s="65">
        <f t="shared" si="6"/>
        <v>167</v>
      </c>
      <c r="E11" s="63">
        <f>SUM(E5:E10)</f>
        <v>10505.599999999999</v>
      </c>
      <c r="F11" s="63">
        <f t="shared" ref="F11:J11" si="7">SUM(F5:F10)</f>
        <v>6657.5999999999995</v>
      </c>
      <c r="G11" s="63">
        <f t="shared" si="7"/>
        <v>7314.5999999999985</v>
      </c>
      <c r="H11" s="63">
        <f t="shared" si="7"/>
        <v>24477.799999999996</v>
      </c>
      <c r="I11" s="63">
        <f t="shared" si="7"/>
        <v>6119.4499999999989</v>
      </c>
      <c r="J11" s="63">
        <f t="shared" si="7"/>
        <v>30597.25</v>
      </c>
    </row>
    <row r="12" spans="1:10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A13" s="21" t="s">
        <v>17</v>
      </c>
      <c r="B13" s="22" t="s">
        <v>18</v>
      </c>
      <c r="C13" s="15"/>
      <c r="D13" s="15"/>
      <c r="E13" s="15"/>
      <c r="F13" s="15"/>
      <c r="G13" s="15"/>
      <c r="H13" s="15"/>
      <c r="I13" s="15"/>
      <c r="J13" s="20"/>
    </row>
    <row r="14" spans="1:10" x14ac:dyDescent="0.25">
      <c r="A14" s="14" t="s">
        <v>7</v>
      </c>
      <c r="B14" s="23">
        <v>22.4</v>
      </c>
      <c r="C14" s="15"/>
      <c r="D14" s="15"/>
      <c r="E14" s="15"/>
      <c r="F14" s="15"/>
      <c r="G14" s="15"/>
      <c r="H14" s="15"/>
      <c r="I14" s="15"/>
      <c r="J14" s="20"/>
    </row>
    <row r="15" spans="1:10" x14ac:dyDescent="0.25">
      <c r="A15" s="14" t="s">
        <v>8</v>
      </c>
      <c r="B15" s="23">
        <v>29.2</v>
      </c>
      <c r="C15" s="15"/>
      <c r="D15" s="15"/>
      <c r="E15" s="15"/>
      <c r="F15" s="15"/>
      <c r="G15" s="15"/>
      <c r="H15" s="15"/>
      <c r="I15" s="15"/>
      <c r="J15" s="20"/>
    </row>
    <row r="16" spans="1:10" x14ac:dyDescent="0.25">
      <c r="A16" s="14" t="s">
        <v>9</v>
      </c>
      <c r="B16" s="23">
        <v>43.8</v>
      </c>
      <c r="C16" s="15"/>
      <c r="D16" s="12" t="s">
        <v>19</v>
      </c>
      <c r="E16" s="55">
        <v>0.25</v>
      </c>
      <c r="F16" s="15"/>
      <c r="G16" s="15"/>
      <c r="H16" s="15"/>
      <c r="I16" s="15"/>
      <c r="J16" s="20"/>
    </row>
    <row r="17" spans="1:10" x14ac:dyDescent="0.25">
      <c r="A17" s="14"/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14.4" customHeight="1" x14ac:dyDescent="0.25">
      <c r="A18" s="53" t="s">
        <v>20</v>
      </c>
      <c r="B18" s="54"/>
      <c r="C18" s="15"/>
      <c r="D18" s="22" t="s">
        <v>21</v>
      </c>
      <c r="E18" s="19"/>
      <c r="F18" s="19"/>
      <c r="G18" s="19"/>
      <c r="H18" s="15"/>
      <c r="I18" s="15"/>
      <c r="J18" s="20"/>
    </row>
    <row r="19" spans="1:10" ht="14.4" customHeight="1" x14ac:dyDescent="0.25">
      <c r="A19" s="14" t="s">
        <v>22</v>
      </c>
      <c r="B19" s="66">
        <f>AVERAGE(B5:B10)</f>
        <v>78.166666666666671</v>
      </c>
      <c r="C19" s="15"/>
      <c r="D19" s="68">
        <f>B11/I21</f>
        <v>0.54282407407407407</v>
      </c>
      <c r="E19" s="26"/>
      <c r="F19" s="56" t="s">
        <v>23</v>
      </c>
      <c r="G19" s="57"/>
      <c r="H19" s="58"/>
      <c r="I19" s="70">
        <f>MAX(B5:D10)</f>
        <v>140</v>
      </c>
      <c r="J19" s="20"/>
    </row>
    <row r="20" spans="1:10" ht="14.4" customHeight="1" x14ac:dyDescent="0.25">
      <c r="A20" s="14" t="s">
        <v>24</v>
      </c>
      <c r="B20" s="67">
        <f>AVERAGE(C5:C10)</f>
        <v>38</v>
      </c>
      <c r="C20" s="15"/>
      <c r="D20" s="68">
        <f>C11/I21</f>
        <v>0.2638888888888889</v>
      </c>
      <c r="E20" s="26"/>
      <c r="F20" s="56" t="s">
        <v>25</v>
      </c>
      <c r="G20" s="57"/>
      <c r="H20" s="58"/>
      <c r="I20" s="70">
        <f>MIN(B5:D10)</f>
        <v>19</v>
      </c>
      <c r="J20" s="20"/>
    </row>
    <row r="21" spans="1:10" ht="15" customHeight="1" thickBot="1" x14ac:dyDescent="0.3">
      <c r="A21" s="30" t="s">
        <v>26</v>
      </c>
      <c r="B21" s="66">
        <f>AVERAGE(D5:D10)</f>
        <v>27.833333333333332</v>
      </c>
      <c r="C21" s="32"/>
      <c r="D21" s="69">
        <f>D11/I21</f>
        <v>0.19328703703703703</v>
      </c>
      <c r="E21" s="34"/>
      <c r="F21" s="59" t="s">
        <v>27</v>
      </c>
      <c r="G21" s="60"/>
      <c r="H21" s="61"/>
      <c r="I21" s="71">
        <f>SUM(B5:D10)</f>
        <v>864</v>
      </c>
      <c r="J21" s="38"/>
    </row>
    <row r="24" spans="1:10" x14ac:dyDescent="0.25"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B25" s="39"/>
      <c r="C25" s="39"/>
      <c r="D25" s="39"/>
      <c r="E25" s="39"/>
      <c r="F25" s="39"/>
      <c r="G25" s="39"/>
      <c r="H25" s="39"/>
      <c r="I25" s="39"/>
      <c r="J25" s="39"/>
    </row>
    <row r="26" spans="1:10" x14ac:dyDescent="0.25">
      <c r="B26" s="39"/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B28" s="39"/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B29" s="39"/>
      <c r="C29" s="39"/>
      <c r="D29" s="39"/>
      <c r="E29" s="39"/>
      <c r="F29" s="39"/>
      <c r="G29" s="39"/>
      <c r="H29" s="39"/>
      <c r="I29" s="39"/>
      <c r="J29" s="39"/>
    </row>
    <row r="30" spans="1:10" x14ac:dyDescent="0.25">
      <c r="B30" s="39"/>
      <c r="C30" s="39"/>
      <c r="D30" s="39"/>
      <c r="E30" s="39"/>
      <c r="F30" s="39"/>
      <c r="G30" s="39"/>
      <c r="H30" s="39"/>
      <c r="I30" s="39"/>
      <c r="J30" s="39"/>
    </row>
    <row r="32" spans="1:10" x14ac:dyDescent="0.25">
      <c r="B32" s="40"/>
      <c r="C32" s="40"/>
      <c r="D32" s="40"/>
      <c r="E32" s="40"/>
      <c r="F32" s="40"/>
      <c r="G32" s="40"/>
      <c r="H32" s="40"/>
      <c r="I32" s="40"/>
      <c r="J32" s="40"/>
    </row>
  </sheetData>
  <sheetProtection algorithmName="SHA-512" hashValue="O9zHi4/Utlo+cYi4waeMFbCr+yQ6AXBP8g4ICZqX9Q+Dj78x2etiinopCuUkQfQzaTn/EFlEkT0JxgNGsm/FPA==" saltValue="TGaJ0/ekVLaV+KxVs06XSQ==" spinCount="100000" sheet="1" objects="1" scenarios="1"/>
  <mergeCells count="11">
    <mergeCell ref="F19:H19"/>
    <mergeCell ref="F20:H20"/>
    <mergeCell ref="F21:H21"/>
    <mergeCell ref="A18:B18"/>
    <mergeCell ref="A1:J1"/>
    <mergeCell ref="A2:A3"/>
    <mergeCell ref="B2:D2"/>
    <mergeCell ref="E2:G2"/>
    <mergeCell ref="H2:H3"/>
    <mergeCell ref="I2:I3"/>
    <mergeCell ref="J2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2022-01-30T10:18:39Z</dcterms:created>
  <dcterms:modified xsi:type="dcterms:W3CDTF">2022-01-30T10:31:46Z</dcterms:modified>
</cp:coreProperties>
</file>