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6\Desktop\"/>
    </mc:Choice>
  </mc:AlternateContent>
  <xr:revisionPtr revIDLastSave="0" documentId="13_ncr:1_{284A8883-DE3F-4CB2-AE41-2688400462E8}" xr6:coauthVersionLast="37" xr6:coauthVersionMax="37" xr10:uidLastSave="{00000000-0000-0000-0000-000000000000}"/>
  <bookViews>
    <workbookView xWindow="0" yWindow="0" windowWidth="23040" windowHeight="9060" xr2:uid="{E80613EB-D1E7-489C-8440-CBD4D78B42E7}"/>
  </bookViews>
  <sheets>
    <sheet name="Prosjek" sheetId="1" r:id="rId1"/>
    <sheet name="Zbrajanje" sheetId="2" r:id="rId2"/>
    <sheet name="Zbrajanje ako" sheetId="3" r:id="rId3"/>
    <sheet name="Brojanje" sheetId="4" r:id="rId4"/>
    <sheet name="Brojanje ako" sheetId="5" r:id="rId5"/>
    <sheet name="concatenate" sheetId="6" r:id="rId6"/>
    <sheet name="IF" sheetId="7" r:id="rId7"/>
    <sheet name="vlookup" sheetId="8" r:id="rId8"/>
    <sheet name="padajuća lista" sheetId="9" r:id="rId9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9" l="1"/>
  <c r="C10" i="9"/>
  <c r="C9" i="9"/>
  <c r="C11" i="8"/>
  <c r="C10" i="8"/>
  <c r="C9" i="8"/>
  <c r="C10" i="7"/>
  <c r="C11" i="7"/>
  <c r="C12" i="7"/>
  <c r="C9" i="7"/>
  <c r="C4" i="7"/>
  <c r="C5" i="7"/>
  <c r="C6" i="7"/>
  <c r="C3" i="7"/>
  <c r="E3" i="6"/>
  <c r="E4" i="6"/>
  <c r="E5" i="6"/>
  <c r="E6" i="6"/>
  <c r="E2" i="6"/>
  <c r="D3" i="6"/>
  <c r="D4" i="6"/>
  <c r="D5" i="6"/>
  <c r="D6" i="6"/>
  <c r="D2" i="6"/>
  <c r="C13" i="4"/>
  <c r="C14" i="5"/>
  <c r="C14" i="3"/>
  <c r="B12" i="2"/>
  <c r="B12" i="1"/>
</calcChain>
</file>

<file path=xl/sharedStrings.xml><?xml version="1.0" encoding="utf-8"?>
<sst xmlns="http://schemas.openxmlformats.org/spreadsheetml/2006/main" count="113" uniqueCount="53">
  <si>
    <t>1. Average</t>
  </si>
  <si>
    <t>2.sum</t>
  </si>
  <si>
    <t>3.Sumif</t>
  </si>
  <si>
    <t>Vrsta auta:</t>
  </si>
  <si>
    <t>Broj:</t>
  </si>
  <si>
    <t>Suzuki</t>
  </si>
  <si>
    <t>Mazda</t>
  </si>
  <si>
    <t>Dacia</t>
  </si>
  <si>
    <t>Volkswagen</t>
  </si>
  <si>
    <t>Sumif</t>
  </si>
  <si>
    <t>4. Count</t>
  </si>
  <si>
    <t>Count</t>
  </si>
  <si>
    <t>5.Countif</t>
  </si>
  <si>
    <t>Countif:</t>
  </si>
  <si>
    <t>6.Concatenate</t>
  </si>
  <si>
    <t>Ime</t>
  </si>
  <si>
    <t>Prezime</t>
  </si>
  <si>
    <t>Ivo</t>
  </si>
  <si>
    <t>Ivić</t>
  </si>
  <si>
    <t>Pero</t>
  </si>
  <si>
    <t>Perić</t>
  </si>
  <si>
    <t>Mario</t>
  </si>
  <si>
    <t>Marić</t>
  </si>
  <si>
    <t>Jasna</t>
  </si>
  <si>
    <t>Jelić</t>
  </si>
  <si>
    <t>Ivana</t>
  </si>
  <si>
    <t>Horvat</t>
  </si>
  <si>
    <t>7. IF</t>
  </si>
  <si>
    <t>Voće</t>
  </si>
  <si>
    <t>naranča</t>
  </si>
  <si>
    <t>limun</t>
  </si>
  <si>
    <t>banana</t>
  </si>
  <si>
    <t>Jabuka</t>
  </si>
  <si>
    <t>veći od 25</t>
  </si>
  <si>
    <t>Limun?</t>
  </si>
  <si>
    <t>8.Vlookup</t>
  </si>
  <si>
    <t>email adresa</t>
  </si>
  <si>
    <t>broj telefona</t>
  </si>
  <si>
    <t>Ivo Ivić</t>
  </si>
  <si>
    <t>Daniel Bašić</t>
  </si>
  <si>
    <t>Ivan Galić</t>
  </si>
  <si>
    <t>Miro Kovač</t>
  </si>
  <si>
    <t>ivo.iv@yahoo.com</t>
  </si>
  <si>
    <t>danbas@gmail.com</t>
  </si>
  <si>
    <t>ivangalic@skole.hr</t>
  </si>
  <si>
    <t>miro.kovac@net.hr</t>
  </si>
  <si>
    <t>091/123456789</t>
  </si>
  <si>
    <t>098/546852</t>
  </si>
  <si>
    <t>092/8753412</t>
  </si>
  <si>
    <t>095/12369874</t>
  </si>
  <si>
    <t>Email adresa</t>
  </si>
  <si>
    <t>Zarada</t>
  </si>
  <si>
    <t>9. Drop down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</si>
</sst>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n&quot;_-;\-* #,##0.00\ &quot;kn&quot;_-;_-* &quot;-&quot;??\ &quot;kn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0" fillId="2" borderId="0" xfId="0" applyFill="1"/>
    <xf numFmtId="0" fontId="3" fillId="0" borderId="0" xfId="2"/>
    <xf numFmtId="44" fontId="0" fillId="0" borderId="0" xfId="1" applyFont="1"/>
  </cellXfs>
  <cellStyles count="3">
    <cellStyle name="Hiperveza" xfId="2" builtinId="8"/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ivangalic@skole.hr" TargetMode="External"/><Relationship Id="rId2" Type="http://schemas.openxmlformats.org/officeDocument/2006/relationships/hyperlink" Target="mailto:danbas@gmail.com" TargetMode="External"/><Relationship Id="rId1" Type="http://schemas.openxmlformats.org/officeDocument/2006/relationships/hyperlink" Target="mailto:ivo.iv@yahoo.com" TargetMode="External"/><Relationship Id="rId4" Type="http://schemas.openxmlformats.org/officeDocument/2006/relationships/hyperlink" Target="mailto:miro.kovac@net.hr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ivangalic@skole.hr" TargetMode="External"/><Relationship Id="rId2" Type="http://schemas.openxmlformats.org/officeDocument/2006/relationships/hyperlink" Target="mailto:danbas@gmail.com" TargetMode="External"/><Relationship Id="rId1" Type="http://schemas.openxmlformats.org/officeDocument/2006/relationships/hyperlink" Target="mailto:ivo.iv@yahoo.com" TargetMode="External"/><Relationship Id="rId4" Type="http://schemas.openxmlformats.org/officeDocument/2006/relationships/hyperlink" Target="mailto:miro.kovac@net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5FCFB-85AF-4806-B44F-26933800235E}">
  <dimension ref="A1:B12"/>
  <sheetViews>
    <sheetView tabSelected="1" workbookViewId="0">
      <selection activeCell="D21" sqref="D21"/>
    </sheetView>
  </sheetViews>
  <sheetFormatPr defaultRowHeight="14.4" x14ac:dyDescent="0.3"/>
  <cols>
    <col min="1" max="1" width="9.5546875" bestFit="1" customWidth="1"/>
  </cols>
  <sheetData>
    <row r="1" spans="1:2" x14ac:dyDescent="0.3">
      <c r="A1" t="s">
        <v>0</v>
      </c>
    </row>
    <row r="2" spans="1:2" x14ac:dyDescent="0.3">
      <c r="B2">
        <v>15</v>
      </c>
    </row>
    <row r="3" spans="1:2" x14ac:dyDescent="0.3">
      <c r="B3">
        <v>27</v>
      </c>
    </row>
    <row r="4" spans="1:2" x14ac:dyDescent="0.3">
      <c r="B4">
        <v>46</v>
      </c>
    </row>
    <row r="5" spans="1:2" x14ac:dyDescent="0.3">
      <c r="B5">
        <v>87</v>
      </c>
    </row>
    <row r="6" spans="1:2" x14ac:dyDescent="0.3">
      <c r="B6">
        <v>93</v>
      </c>
    </row>
    <row r="7" spans="1:2" x14ac:dyDescent="0.3">
      <c r="B7">
        <v>55</v>
      </c>
    </row>
    <row r="8" spans="1:2" x14ac:dyDescent="0.3">
      <c r="B8">
        <v>87</v>
      </c>
    </row>
    <row r="9" spans="1:2" x14ac:dyDescent="0.3">
      <c r="B9">
        <v>23</v>
      </c>
    </row>
    <row r="10" spans="1:2" x14ac:dyDescent="0.3">
      <c r="B10">
        <v>75</v>
      </c>
    </row>
    <row r="11" spans="1:2" x14ac:dyDescent="0.3">
      <c r="B11">
        <v>33</v>
      </c>
    </row>
    <row r="12" spans="1:2" x14ac:dyDescent="0.3">
      <c r="B12" s="1">
        <f>AVERAGE(B2:B11)</f>
        <v>54.1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2B7FF-F16C-44CA-A44B-92CE219A1D80}">
  <dimension ref="A1:B12"/>
  <sheetViews>
    <sheetView workbookViewId="0">
      <selection activeCell="B12" sqref="B12"/>
    </sheetView>
  </sheetViews>
  <sheetFormatPr defaultRowHeight="14.4" x14ac:dyDescent="0.3"/>
  <sheetData>
    <row r="1" spans="1:2" x14ac:dyDescent="0.3">
      <c r="A1" t="s">
        <v>1</v>
      </c>
    </row>
    <row r="2" spans="1:2" x14ac:dyDescent="0.3">
      <c r="B2">
        <v>15</v>
      </c>
    </row>
    <row r="3" spans="1:2" x14ac:dyDescent="0.3">
      <c r="B3">
        <v>27</v>
      </c>
    </row>
    <row r="4" spans="1:2" x14ac:dyDescent="0.3">
      <c r="B4">
        <v>46</v>
      </c>
    </row>
    <row r="5" spans="1:2" x14ac:dyDescent="0.3">
      <c r="B5">
        <v>87</v>
      </c>
    </row>
    <row r="6" spans="1:2" x14ac:dyDescent="0.3">
      <c r="B6">
        <v>93</v>
      </c>
    </row>
    <row r="7" spans="1:2" x14ac:dyDescent="0.3">
      <c r="B7">
        <v>55</v>
      </c>
    </row>
    <row r="8" spans="1:2" x14ac:dyDescent="0.3">
      <c r="B8">
        <v>87</v>
      </c>
    </row>
    <row r="9" spans="1:2" x14ac:dyDescent="0.3">
      <c r="B9">
        <v>23</v>
      </c>
    </row>
    <row r="10" spans="1:2" x14ac:dyDescent="0.3">
      <c r="B10">
        <v>75</v>
      </c>
    </row>
    <row r="11" spans="1:2" x14ac:dyDescent="0.3">
      <c r="B11">
        <v>33</v>
      </c>
    </row>
    <row r="12" spans="1:2" x14ac:dyDescent="0.3">
      <c r="B12" s="1">
        <f>SUM(B2:B11)</f>
        <v>541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4DA9D-F0C4-4FBA-AA8F-E550BAD0FC6B}">
  <dimension ref="A1:C14"/>
  <sheetViews>
    <sheetView workbookViewId="0">
      <selection activeCell="B1" sqref="B1:C14"/>
    </sheetView>
  </sheetViews>
  <sheetFormatPr defaultRowHeight="14.4" x14ac:dyDescent="0.3"/>
  <cols>
    <col min="2" max="2" width="10.6640625" bestFit="1" customWidth="1"/>
  </cols>
  <sheetData>
    <row r="1" spans="1:3" x14ac:dyDescent="0.3">
      <c r="A1" t="s">
        <v>2</v>
      </c>
      <c r="B1" t="s">
        <v>3</v>
      </c>
      <c r="C1" t="s">
        <v>4</v>
      </c>
    </row>
    <row r="2" spans="1:3" x14ac:dyDescent="0.3">
      <c r="B2" t="s">
        <v>5</v>
      </c>
      <c r="C2">
        <v>125</v>
      </c>
    </row>
    <row r="3" spans="1:3" x14ac:dyDescent="0.3">
      <c r="B3" t="s">
        <v>6</v>
      </c>
      <c r="C3">
        <v>170</v>
      </c>
    </row>
    <row r="4" spans="1:3" x14ac:dyDescent="0.3">
      <c r="B4" t="s">
        <v>7</v>
      </c>
      <c r="C4">
        <v>210</v>
      </c>
    </row>
    <row r="5" spans="1:3" x14ac:dyDescent="0.3">
      <c r="B5" t="s">
        <v>8</v>
      </c>
      <c r="C5">
        <v>420</v>
      </c>
    </row>
    <row r="6" spans="1:3" x14ac:dyDescent="0.3">
      <c r="B6" t="s">
        <v>5</v>
      </c>
      <c r="C6">
        <v>145</v>
      </c>
    </row>
    <row r="7" spans="1:3" x14ac:dyDescent="0.3">
      <c r="B7" t="s">
        <v>8</v>
      </c>
      <c r="C7">
        <v>90</v>
      </c>
    </row>
    <row r="8" spans="1:3" x14ac:dyDescent="0.3">
      <c r="B8" t="s">
        <v>7</v>
      </c>
      <c r="C8">
        <v>320</v>
      </c>
    </row>
    <row r="9" spans="1:3" x14ac:dyDescent="0.3">
      <c r="B9" t="s">
        <v>5</v>
      </c>
      <c r="C9">
        <v>50</v>
      </c>
    </row>
    <row r="10" spans="1:3" x14ac:dyDescent="0.3">
      <c r="B10" t="s">
        <v>7</v>
      </c>
      <c r="C10">
        <v>425</v>
      </c>
    </row>
    <row r="11" spans="1:3" x14ac:dyDescent="0.3">
      <c r="B11" t="s">
        <v>6</v>
      </c>
      <c r="C11">
        <v>100</v>
      </c>
    </row>
    <row r="13" spans="1:3" x14ac:dyDescent="0.3">
      <c r="B13" t="s">
        <v>3</v>
      </c>
      <c r="C13" t="s">
        <v>9</v>
      </c>
    </row>
    <row r="14" spans="1:3" x14ac:dyDescent="0.3">
      <c r="B14" t="s">
        <v>5</v>
      </c>
      <c r="C14" s="2">
        <f>SUMIF(B2:B11,B14,C2:C11)</f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B8F73-1F62-4E2A-B1CD-71CB4A4D93C0}">
  <dimension ref="A1:C13"/>
  <sheetViews>
    <sheetView workbookViewId="0">
      <selection activeCell="C14" sqref="C14"/>
    </sheetView>
  </sheetViews>
  <sheetFormatPr defaultRowHeight="14.4" x14ac:dyDescent="0.3"/>
  <cols>
    <col min="2" max="2" width="10.6640625" bestFit="1" customWidth="1"/>
  </cols>
  <sheetData>
    <row r="1" spans="1:3" x14ac:dyDescent="0.3">
      <c r="A1" t="s">
        <v>10</v>
      </c>
      <c r="B1" t="s">
        <v>3</v>
      </c>
      <c r="C1" t="s">
        <v>4</v>
      </c>
    </row>
    <row r="2" spans="1:3" x14ac:dyDescent="0.3">
      <c r="B2" t="s">
        <v>5</v>
      </c>
      <c r="C2">
        <v>125</v>
      </c>
    </row>
    <row r="3" spans="1:3" x14ac:dyDescent="0.3">
      <c r="B3" t="s">
        <v>6</v>
      </c>
      <c r="C3">
        <v>170</v>
      </c>
    </row>
    <row r="4" spans="1:3" x14ac:dyDescent="0.3">
      <c r="B4" t="s">
        <v>7</v>
      </c>
      <c r="C4">
        <v>210</v>
      </c>
    </row>
    <row r="5" spans="1:3" x14ac:dyDescent="0.3">
      <c r="B5" t="s">
        <v>8</v>
      </c>
      <c r="C5">
        <v>420</v>
      </c>
    </row>
    <row r="6" spans="1:3" x14ac:dyDescent="0.3">
      <c r="B6" t="s">
        <v>5</v>
      </c>
      <c r="C6">
        <v>145</v>
      </c>
    </row>
    <row r="7" spans="1:3" x14ac:dyDescent="0.3">
      <c r="B7" t="s">
        <v>8</v>
      </c>
      <c r="C7">
        <v>90</v>
      </c>
    </row>
    <row r="8" spans="1:3" x14ac:dyDescent="0.3">
      <c r="B8" t="s">
        <v>7</v>
      </c>
      <c r="C8">
        <v>320</v>
      </c>
    </row>
    <row r="9" spans="1:3" x14ac:dyDescent="0.3">
      <c r="B9" t="s">
        <v>5</v>
      </c>
      <c r="C9">
        <v>50</v>
      </c>
    </row>
    <row r="10" spans="1:3" x14ac:dyDescent="0.3">
      <c r="B10" t="s">
        <v>7</v>
      </c>
      <c r="C10">
        <v>425</v>
      </c>
    </row>
    <row r="11" spans="1:3" x14ac:dyDescent="0.3">
      <c r="B11" t="s">
        <v>6</v>
      </c>
      <c r="C11">
        <v>100</v>
      </c>
    </row>
    <row r="13" spans="1:3" x14ac:dyDescent="0.3">
      <c r="B13" t="s">
        <v>11</v>
      </c>
      <c r="C13" s="2">
        <f>COUNT(C2:C11)</f>
        <v>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492E9-C522-422F-A727-4EBC01F15D59}">
  <dimension ref="A1:C14"/>
  <sheetViews>
    <sheetView workbookViewId="0">
      <selection activeCell="C15" sqref="C15"/>
    </sheetView>
  </sheetViews>
  <sheetFormatPr defaultRowHeight="14.4" x14ac:dyDescent="0.3"/>
  <cols>
    <col min="2" max="2" width="10.6640625" bestFit="1" customWidth="1"/>
  </cols>
  <sheetData>
    <row r="1" spans="1:3" x14ac:dyDescent="0.3">
      <c r="A1" t="s">
        <v>12</v>
      </c>
      <c r="B1" t="s">
        <v>3</v>
      </c>
      <c r="C1" t="s">
        <v>4</v>
      </c>
    </row>
    <row r="2" spans="1:3" x14ac:dyDescent="0.3">
      <c r="B2" t="s">
        <v>5</v>
      </c>
      <c r="C2">
        <v>125</v>
      </c>
    </row>
    <row r="3" spans="1:3" x14ac:dyDescent="0.3">
      <c r="B3" t="s">
        <v>6</v>
      </c>
      <c r="C3">
        <v>170</v>
      </c>
    </row>
    <row r="4" spans="1:3" x14ac:dyDescent="0.3">
      <c r="B4" t="s">
        <v>7</v>
      </c>
      <c r="C4">
        <v>210</v>
      </c>
    </row>
    <row r="5" spans="1:3" x14ac:dyDescent="0.3">
      <c r="B5" t="s">
        <v>8</v>
      </c>
      <c r="C5">
        <v>420</v>
      </c>
    </row>
    <row r="6" spans="1:3" x14ac:dyDescent="0.3">
      <c r="B6" t="s">
        <v>5</v>
      </c>
      <c r="C6">
        <v>145</v>
      </c>
    </row>
    <row r="7" spans="1:3" x14ac:dyDescent="0.3">
      <c r="B7" t="s">
        <v>8</v>
      </c>
      <c r="C7">
        <v>90</v>
      </c>
    </row>
    <row r="8" spans="1:3" x14ac:dyDescent="0.3">
      <c r="B8" t="s">
        <v>7</v>
      </c>
      <c r="C8">
        <v>320</v>
      </c>
    </row>
    <row r="9" spans="1:3" x14ac:dyDescent="0.3">
      <c r="B9" t="s">
        <v>5</v>
      </c>
      <c r="C9">
        <v>50</v>
      </c>
    </row>
    <row r="10" spans="1:3" x14ac:dyDescent="0.3">
      <c r="B10" t="s">
        <v>7</v>
      </c>
      <c r="C10">
        <v>425</v>
      </c>
    </row>
    <row r="11" spans="1:3" x14ac:dyDescent="0.3">
      <c r="B11" t="s">
        <v>6</v>
      </c>
      <c r="C11">
        <v>100</v>
      </c>
    </row>
    <row r="13" spans="1:3" x14ac:dyDescent="0.3">
      <c r="B13" t="s">
        <v>3</v>
      </c>
      <c r="C13" t="s">
        <v>13</v>
      </c>
    </row>
    <row r="14" spans="1:3" x14ac:dyDescent="0.3">
      <c r="B14" t="s">
        <v>5</v>
      </c>
      <c r="C14" s="2">
        <f>COUNTIF(B2:B11,B14)</f>
        <v>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D9014-95E0-442A-8229-850DD57C0E90}">
  <dimension ref="A1:E6"/>
  <sheetViews>
    <sheetView workbookViewId="0">
      <selection activeCell="F15" sqref="F15"/>
    </sheetView>
  </sheetViews>
  <sheetFormatPr defaultRowHeight="14.4" x14ac:dyDescent="0.3"/>
  <cols>
    <col min="1" max="1" width="13.109375" bestFit="1" customWidth="1"/>
    <col min="4" max="4" width="14.77734375" customWidth="1"/>
    <col min="5" max="5" width="11.44140625" bestFit="1" customWidth="1"/>
  </cols>
  <sheetData>
    <row r="1" spans="1:5" x14ac:dyDescent="0.3">
      <c r="A1" t="s">
        <v>14</v>
      </c>
      <c r="B1" t="s">
        <v>15</v>
      </c>
      <c r="C1" t="s">
        <v>16</v>
      </c>
    </row>
    <row r="2" spans="1:5" x14ac:dyDescent="0.3">
      <c r="B2" t="s">
        <v>17</v>
      </c>
      <c r="C2" t="s">
        <v>18</v>
      </c>
      <c r="D2" t="str">
        <f>CONCATENATE(B2,C2)</f>
        <v>IvoIvić</v>
      </c>
      <c r="E2" t="str">
        <f>CONCATENATE(B2," ",C2)</f>
        <v>Ivo Ivić</v>
      </c>
    </row>
    <row r="3" spans="1:5" x14ac:dyDescent="0.3">
      <c r="B3" t="s">
        <v>19</v>
      </c>
      <c r="C3" t="s">
        <v>20</v>
      </c>
      <c r="D3" t="str">
        <f t="shared" ref="D3:D6" si="0">CONCATENATE(B3,C3)</f>
        <v>PeroPerić</v>
      </c>
      <c r="E3" t="str">
        <f t="shared" ref="E3:E6" si="1">CONCATENATE(B3," ",C3)</f>
        <v>Pero Perić</v>
      </c>
    </row>
    <row r="4" spans="1:5" x14ac:dyDescent="0.3">
      <c r="B4" t="s">
        <v>21</v>
      </c>
      <c r="C4" t="s">
        <v>22</v>
      </c>
      <c r="D4" t="str">
        <f t="shared" si="0"/>
        <v>MarioMarić</v>
      </c>
      <c r="E4" t="str">
        <f t="shared" si="1"/>
        <v>Mario Marić</v>
      </c>
    </row>
    <row r="5" spans="1:5" x14ac:dyDescent="0.3">
      <c r="B5" t="s">
        <v>23</v>
      </c>
      <c r="C5" t="s">
        <v>24</v>
      </c>
      <c r="D5" t="str">
        <f t="shared" si="0"/>
        <v>JasnaJelić</v>
      </c>
      <c r="E5" t="str">
        <f t="shared" si="1"/>
        <v>Jasna Jelić</v>
      </c>
    </row>
    <row r="6" spans="1:5" x14ac:dyDescent="0.3">
      <c r="B6" t="s">
        <v>25</v>
      </c>
      <c r="C6" t="s">
        <v>26</v>
      </c>
      <c r="D6" t="str">
        <f t="shared" si="0"/>
        <v>IvanaHorvat</v>
      </c>
      <c r="E6" t="str">
        <f t="shared" si="1"/>
        <v>Ivana Horvat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64E6B-582C-4144-99B1-F7C88EA09CF0}">
  <dimension ref="A1:C12"/>
  <sheetViews>
    <sheetView workbookViewId="0">
      <selection activeCell="C3" sqref="C3"/>
    </sheetView>
  </sheetViews>
  <sheetFormatPr defaultRowHeight="14.4" x14ac:dyDescent="0.3"/>
  <sheetData>
    <row r="1" spans="1:3" x14ac:dyDescent="0.3">
      <c r="A1" t="s">
        <v>27</v>
      </c>
    </row>
    <row r="2" spans="1:3" x14ac:dyDescent="0.3">
      <c r="B2" t="s">
        <v>28</v>
      </c>
      <c r="C2" t="s">
        <v>34</v>
      </c>
    </row>
    <row r="3" spans="1:3" x14ac:dyDescent="0.3">
      <c r="B3" t="s">
        <v>32</v>
      </c>
      <c r="C3" t="str">
        <f>IF(B3="limun","da","ne")</f>
        <v>ne</v>
      </c>
    </row>
    <row r="4" spans="1:3" x14ac:dyDescent="0.3">
      <c r="B4" t="s">
        <v>29</v>
      </c>
      <c r="C4" t="str">
        <f t="shared" ref="C4:C6" si="0">IF(B4="limun","da","ne")</f>
        <v>ne</v>
      </c>
    </row>
    <row r="5" spans="1:3" x14ac:dyDescent="0.3">
      <c r="B5" t="s">
        <v>30</v>
      </c>
      <c r="C5" t="str">
        <f t="shared" si="0"/>
        <v>da</v>
      </c>
    </row>
    <row r="6" spans="1:3" x14ac:dyDescent="0.3">
      <c r="B6" t="s">
        <v>31</v>
      </c>
      <c r="C6" t="str">
        <f t="shared" si="0"/>
        <v>ne</v>
      </c>
    </row>
    <row r="8" spans="1:3" x14ac:dyDescent="0.3">
      <c r="C8" t="s">
        <v>33</v>
      </c>
    </row>
    <row r="9" spans="1:3" x14ac:dyDescent="0.3">
      <c r="B9">
        <v>15</v>
      </c>
      <c r="C9">
        <f>IF(B9&gt;25,B9*10,B9*1)</f>
        <v>15</v>
      </c>
    </row>
    <row r="10" spans="1:3" x14ac:dyDescent="0.3">
      <c r="B10">
        <v>20</v>
      </c>
      <c r="C10">
        <f t="shared" ref="C10:C12" si="1">IF(B10&gt;25,B10*10,B10*1)</f>
        <v>20</v>
      </c>
    </row>
    <row r="11" spans="1:3" x14ac:dyDescent="0.3">
      <c r="B11">
        <v>30</v>
      </c>
      <c r="C11">
        <f t="shared" si="1"/>
        <v>300</v>
      </c>
    </row>
    <row r="12" spans="1:3" x14ac:dyDescent="0.3">
      <c r="B12">
        <v>40</v>
      </c>
      <c r="C12">
        <f t="shared" si="1"/>
        <v>400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0EFE9-6B92-48A1-A7DB-876683758844}">
  <dimension ref="A1:E11"/>
  <sheetViews>
    <sheetView workbookViewId="0">
      <selection activeCell="B16" sqref="B16"/>
    </sheetView>
  </sheetViews>
  <sheetFormatPr defaultRowHeight="14.4" x14ac:dyDescent="0.3"/>
  <cols>
    <col min="2" max="2" width="11.5546875" bestFit="1" customWidth="1"/>
    <col min="3" max="3" width="17.21875" bestFit="1" customWidth="1"/>
    <col min="4" max="4" width="17.21875" customWidth="1"/>
    <col min="5" max="5" width="13.77734375" bestFit="1" customWidth="1"/>
  </cols>
  <sheetData>
    <row r="1" spans="1:5" x14ac:dyDescent="0.3">
      <c r="A1" t="s">
        <v>35</v>
      </c>
      <c r="B1" t="s">
        <v>15</v>
      </c>
      <c r="C1" t="s">
        <v>36</v>
      </c>
      <c r="D1" t="s">
        <v>37</v>
      </c>
      <c r="E1" t="s">
        <v>51</v>
      </c>
    </row>
    <row r="2" spans="1:5" x14ac:dyDescent="0.3">
      <c r="B2" t="s">
        <v>38</v>
      </c>
      <c r="C2" s="3" t="s">
        <v>42</v>
      </c>
      <c r="D2" t="s">
        <v>46</v>
      </c>
      <c r="E2" s="4">
        <v>120000</v>
      </c>
    </row>
    <row r="3" spans="1:5" x14ac:dyDescent="0.3">
      <c r="B3" t="s">
        <v>39</v>
      </c>
      <c r="C3" s="3" t="s">
        <v>43</v>
      </c>
      <c r="D3" t="s">
        <v>47</v>
      </c>
      <c r="E3" s="4">
        <v>152000</v>
      </c>
    </row>
    <row r="4" spans="1:5" x14ac:dyDescent="0.3">
      <c r="B4" t="s">
        <v>40</v>
      </c>
      <c r="C4" s="3" t="s">
        <v>44</v>
      </c>
      <c r="D4" t="s">
        <v>48</v>
      </c>
      <c r="E4" s="4">
        <v>105000</v>
      </c>
    </row>
    <row r="5" spans="1:5" x14ac:dyDescent="0.3">
      <c r="B5" t="s">
        <v>41</v>
      </c>
      <c r="C5" s="3" t="s">
        <v>45</v>
      </c>
      <c r="D5" t="s">
        <v>49</v>
      </c>
      <c r="E5" s="4">
        <v>200000</v>
      </c>
    </row>
    <row r="8" spans="1:5" x14ac:dyDescent="0.3">
      <c r="B8" t="s">
        <v>15</v>
      </c>
      <c r="C8" t="s">
        <v>39</v>
      </c>
    </row>
    <row r="9" spans="1:5" x14ac:dyDescent="0.3">
      <c r="B9" t="s">
        <v>50</v>
      </c>
      <c r="C9" t="str">
        <f>VLOOKUP(C8,B2:E5,2,FALSE)</f>
        <v>danbas@gmail.com</v>
      </c>
    </row>
    <row r="10" spans="1:5" x14ac:dyDescent="0.3">
      <c r="B10" t="s">
        <v>37</v>
      </c>
      <c r="C10" t="str">
        <f>VLOOKUP(C8,B2:E5,3,)</f>
        <v>098/546852</v>
      </c>
    </row>
    <row r="11" spans="1:5" x14ac:dyDescent="0.3">
      <c r="B11" t="s">
        <v>51</v>
      </c>
      <c r="C11" s="4">
        <f>VLOOKUP(C8,B2:E5,4,)</f>
        <v>152000</v>
      </c>
    </row>
  </sheetData>
  <hyperlinks>
    <hyperlink ref="C2" r:id="rId1" xr:uid="{9C33DB77-9F26-47CF-9BC1-E290594B85BC}"/>
    <hyperlink ref="C3" r:id="rId2" xr:uid="{66B0E91C-DB2D-4E15-8D6F-757BA6B3A66A}"/>
    <hyperlink ref="C4" r:id="rId3" xr:uid="{3E1F216C-0101-45F8-AEFD-C810C7AE1A37}"/>
    <hyperlink ref="C5" r:id="rId4" xr:uid="{B3388F6D-D16E-4701-85AE-7EE7661FCFC8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061E4-6FC5-4743-B11D-BE17229F1571}">
  <dimension ref="A1:E11"/>
  <sheetViews>
    <sheetView workbookViewId="0">
      <selection activeCell="C8" sqref="C8"/>
    </sheetView>
  </sheetViews>
  <sheetFormatPr defaultRowHeight="14.4" x14ac:dyDescent="0.3"/>
  <cols>
    <col min="1" max="1" width="14.5546875" customWidth="1"/>
    <col min="3" max="3" width="17.21875" bestFit="1" customWidth="1"/>
    <col min="4" max="4" width="13.88671875" bestFit="1" customWidth="1"/>
    <col min="5" max="5" width="13.77734375" bestFit="1" customWidth="1"/>
  </cols>
  <sheetData>
    <row r="1" spans="1:5" x14ac:dyDescent="0.3">
      <c r="A1" t="s">
        <v>52</v>
      </c>
      <c r="B1" t="s">
        <v>15</v>
      </c>
      <c r="C1" t="s">
        <v>36</v>
      </c>
      <c r="D1" t="s">
        <v>37</v>
      </c>
      <c r="E1" t="s">
        <v>51</v>
      </c>
    </row>
    <row r="2" spans="1:5" x14ac:dyDescent="0.3">
      <c r="B2" t="s">
        <v>38</v>
      </c>
      <c r="C2" s="3" t="s">
        <v>42</v>
      </c>
      <c r="D2" t="s">
        <v>46</v>
      </c>
      <c r="E2" s="4">
        <v>120000</v>
      </c>
    </row>
    <row r="3" spans="1:5" x14ac:dyDescent="0.3">
      <c r="B3" t="s">
        <v>39</v>
      </c>
      <c r="C3" s="3" t="s">
        <v>43</v>
      </c>
      <c r="D3" t="s">
        <v>47</v>
      </c>
      <c r="E3" s="4">
        <v>152000</v>
      </c>
    </row>
    <row r="4" spans="1:5" x14ac:dyDescent="0.3">
      <c r="B4" t="s">
        <v>40</v>
      </c>
      <c r="C4" s="3" t="s">
        <v>44</v>
      </c>
      <c r="D4" t="s">
        <v>48</v>
      </c>
      <c r="E4" s="4">
        <v>105000</v>
      </c>
    </row>
    <row r="5" spans="1:5" x14ac:dyDescent="0.3">
      <c r="B5" t="s">
        <v>41</v>
      </c>
      <c r="C5" s="3" t="s">
        <v>45</v>
      </c>
      <c r="D5" t="s">
        <v>49</v>
      </c>
      <c r="E5" s="4">
        <v>200000</v>
      </c>
    </row>
    <row r="8" spans="1:5" x14ac:dyDescent="0.3">
      <c r="B8" t="s">
        <v>15</v>
      </c>
      <c r="C8" t="s">
        <v>38</v>
      </c>
    </row>
    <row r="9" spans="1:5" x14ac:dyDescent="0.3">
      <c r="B9" t="s">
        <v>50</v>
      </c>
      <c r="C9" t="str">
        <f>VLOOKUP(C8,B2:E5,2,FALSE)</f>
        <v>ivo.iv@yahoo.com</v>
      </c>
    </row>
    <row r="10" spans="1:5" x14ac:dyDescent="0.3">
      <c r="B10" t="s">
        <v>37</v>
      </c>
      <c r="C10" t="str">
        <f>VLOOKUP(C8,B2:E5,3,)</f>
        <v>091/123456789</v>
      </c>
    </row>
    <row r="11" spans="1:5" x14ac:dyDescent="0.3">
      <c r="B11" t="s">
        <v>51</v>
      </c>
      <c r="C11" s="4">
        <f>VLOOKUP(C8,B2:E5,4,)</f>
        <v>120000</v>
      </c>
    </row>
  </sheetData>
  <dataValidations count="1">
    <dataValidation type="list" allowBlank="1" showInputMessage="1" showErrorMessage="1" sqref="C8" xr:uid="{069B8CCD-0A98-4B2E-BB9F-252288FD9762}">
      <formula1>$B$2:$B$5</formula1>
    </dataValidation>
  </dataValidations>
  <hyperlinks>
    <hyperlink ref="C2" r:id="rId1" xr:uid="{E38FD215-0D1A-43D7-BAFC-E1899261DDA2}"/>
    <hyperlink ref="C3" r:id="rId2" xr:uid="{F6C32030-C371-466F-89DF-BBB0DEE5258F}"/>
    <hyperlink ref="C4" r:id="rId3" xr:uid="{F7BF422C-3F8F-4C01-9F54-95A9F6C16C62}"/>
    <hyperlink ref="C5" r:id="rId4" xr:uid="{2A48DD24-FCD9-45BE-A274-15CF81D2552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Prosjek</vt:lpstr>
      <vt:lpstr>Zbrajanje</vt:lpstr>
      <vt:lpstr>Zbrajanje ako</vt:lpstr>
      <vt:lpstr>Brojanje</vt:lpstr>
      <vt:lpstr>Brojanje ako</vt:lpstr>
      <vt:lpstr>concatenate</vt:lpstr>
      <vt:lpstr>IF</vt:lpstr>
      <vt:lpstr>vlookup</vt:lpstr>
      <vt:lpstr>padajuća 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dcterms:created xsi:type="dcterms:W3CDTF">2020-12-15T22:05:53Z</dcterms:created>
  <dcterms:modified xsi:type="dcterms:W3CDTF">2020-12-15T22:53:25Z</dcterms:modified>
</cp:coreProperties>
</file>