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ola\Desktop\Nastavni materijali daniel\"/>
    </mc:Choice>
  </mc:AlternateContent>
  <xr:revisionPtr revIDLastSave="0" documentId="13_ncr:1_{EC5C335A-038F-42FB-850D-7892132BB026}" xr6:coauthVersionLast="37" xr6:coauthVersionMax="37" xr10:uidLastSave="{00000000-0000-0000-0000-000000000000}"/>
  <bookViews>
    <workbookView xWindow="0" yWindow="0" windowWidth="23040" windowHeight="8364" xr2:uid="{0DBB670C-EE3F-4800-BD27-60B7E331F2AB}"/>
  </bookViews>
  <sheets>
    <sheet name="Zadatak" sheetId="1" r:id="rId1"/>
    <sheet name="kako treba izgledati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F13" i="2"/>
  <c r="F12" i="2"/>
  <c r="F11" i="2"/>
  <c r="F10" i="2"/>
  <c r="F4" i="2"/>
  <c r="G4" i="2" s="1"/>
  <c r="F5" i="2"/>
  <c r="G5" i="2" s="1"/>
  <c r="F6" i="2"/>
  <c r="G6" i="2" s="1"/>
  <c r="F7" i="2"/>
  <c r="G7" i="2" s="1"/>
  <c r="F8" i="2"/>
  <c r="G8" i="2" s="1"/>
  <c r="F9" i="2"/>
  <c r="G9" i="2" s="1"/>
  <c r="F3" i="2"/>
  <c r="F14" i="2" s="1"/>
  <c r="G3" i="2" l="1"/>
</calcChain>
</file>

<file path=xl/sharedStrings.xml><?xml version="1.0" encoding="utf-8"?>
<sst xmlns="http://schemas.openxmlformats.org/spreadsheetml/2006/main" count="56" uniqueCount="36">
  <si>
    <t>RB</t>
  </si>
  <si>
    <t>Ime</t>
  </si>
  <si>
    <t>Štednja</t>
  </si>
  <si>
    <t>Isplata</t>
  </si>
  <si>
    <t>Ostaje</t>
  </si>
  <si>
    <t>Marko</t>
  </si>
  <si>
    <t>Nikola</t>
  </si>
  <si>
    <t>Jelena</t>
  </si>
  <si>
    <t>Gordana</t>
  </si>
  <si>
    <t>Mira</t>
  </si>
  <si>
    <t>Milo</t>
  </si>
  <si>
    <t>Lucija</t>
  </si>
  <si>
    <t>Ukupna štednja:</t>
  </si>
  <si>
    <t>Ukupno treba isplatiti štedišama:</t>
  </si>
  <si>
    <t>ako ostaje neki iznos da se ispiše ostaje</t>
  </si>
  <si>
    <r>
      <t>UKUPNO OSTAJE NA STEDNJI</t>
    </r>
    <r>
      <rPr>
        <sz val="10"/>
        <rFont val="Arial"/>
        <family val="2"/>
      </rPr>
      <t>:</t>
    </r>
  </si>
  <si>
    <r>
      <t>Štedišama do 10000 isplaćuje se</t>
    </r>
    <r>
      <rPr>
        <sz val="10"/>
        <rFont val="Arial"/>
        <family val="2"/>
      </rPr>
      <t>:</t>
    </r>
  </si>
  <si>
    <r>
      <t>Štedišama preko 10000 isplaćuje se</t>
    </r>
    <r>
      <rPr>
        <sz val="10"/>
        <rFont val="Arial"/>
        <family val="2"/>
      </rPr>
      <t>:</t>
    </r>
  </si>
  <si>
    <r>
      <t>Najveći iznos koji ostaje je</t>
    </r>
    <r>
      <rPr>
        <sz val="10"/>
        <rFont val="Arial"/>
        <family val="2"/>
      </rPr>
      <t>:</t>
    </r>
  </si>
  <si>
    <r>
      <t>UKUPNO OSTAJE NA ŠTEDNJI</t>
    </r>
    <r>
      <rPr>
        <sz val="10"/>
        <rFont val="Arial"/>
        <family val="2"/>
      </rPr>
      <t>:</t>
    </r>
  </si>
  <si>
    <t>1.</t>
  </si>
  <si>
    <t>2.</t>
  </si>
  <si>
    <t>3.</t>
  </si>
  <si>
    <t>4.</t>
  </si>
  <si>
    <t>5.</t>
  </si>
  <si>
    <t>6.</t>
  </si>
  <si>
    <t>7.</t>
  </si>
  <si>
    <t>Uredite tablicu kao list2</t>
  </si>
  <si>
    <r>
      <t xml:space="preserve">U ćelije </t>
    </r>
    <r>
      <rPr>
        <b/>
        <sz val="11"/>
        <color theme="1"/>
        <rFont val="Calibri"/>
        <family val="2"/>
        <scheme val="minor"/>
      </rPr>
      <t xml:space="preserve">F3-F9 </t>
    </r>
    <r>
      <rPr>
        <sz val="11"/>
        <color theme="1"/>
        <rFont val="Calibri"/>
        <family val="2"/>
        <scheme val="minor"/>
      </rPr>
      <t>izračunajte koliko ostaje na računu</t>
    </r>
  </si>
  <si>
    <r>
      <t xml:space="preserve">U ćelije </t>
    </r>
    <r>
      <rPr>
        <b/>
        <sz val="11"/>
        <color theme="1"/>
        <rFont val="Calibri"/>
        <family val="2"/>
        <scheme val="minor"/>
      </rPr>
      <t xml:space="preserve">F10-F11 </t>
    </r>
    <r>
      <rPr>
        <sz val="11"/>
        <color theme="1"/>
        <rFont val="Calibri"/>
        <family val="2"/>
        <scheme val="minor"/>
      </rPr>
      <t>izračunajte kolika je ukupna štednja i ukupna islata</t>
    </r>
  </si>
  <si>
    <r>
      <t xml:space="preserve">U ćelije </t>
    </r>
    <r>
      <rPr>
        <b/>
        <sz val="11"/>
        <color theme="1"/>
        <rFont val="Calibri"/>
        <family val="2"/>
        <scheme val="minor"/>
      </rPr>
      <t>F12-F13</t>
    </r>
    <r>
      <rPr>
        <sz val="11"/>
        <color theme="1"/>
        <rFont val="Calibri"/>
        <family val="2"/>
        <charset val="238"/>
        <scheme val="minor"/>
      </rPr>
      <t xml:space="preserve"> izračunajte ukupne isplate po uvjetima iz zadatka (</t>
    </r>
    <r>
      <rPr>
        <b/>
        <sz val="11"/>
        <color theme="1"/>
        <rFont val="Calibri"/>
        <family val="2"/>
        <scheme val="minor"/>
      </rPr>
      <t>funkcija SUMIF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</si>
  <si>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U ćelije </t>
    </r>
    <r>
      <rPr>
        <b/>
        <sz val="11"/>
        <color theme="1"/>
        <rFont val="Calibri"/>
        <family val="2"/>
        <scheme val="minor"/>
      </rPr>
      <t>G3-G9</t>
    </r>
    <r>
      <rPr>
        <sz val="11"/>
        <color theme="1"/>
        <rFont val="Calibri"/>
        <family val="2"/>
        <charset val="238"/>
        <scheme val="minor"/>
      </rPr>
      <t xml:space="preserve"> izračunajte ukupne isplate po uvjetima iz zadatka (</t>
    </r>
    <r>
      <rPr>
        <b/>
        <sz val="11"/>
        <color theme="1"/>
        <rFont val="Calibri"/>
        <family val="2"/>
        <scheme val="minor"/>
      </rPr>
      <t>funkcija IF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</si>
  <si>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U ćelije </t>
    </r>
    <r>
      <rPr>
        <b/>
        <sz val="11"/>
        <color theme="1"/>
        <rFont val="Calibri"/>
        <family val="2"/>
        <scheme val="minor"/>
      </rPr>
      <t>F14</t>
    </r>
    <r>
      <rPr>
        <sz val="11"/>
        <color theme="1"/>
        <rFont val="Calibri"/>
        <family val="2"/>
        <charset val="238"/>
        <scheme val="minor"/>
      </rPr>
      <t xml:space="preserve"> izračunajte najveći iznos koji ostaje (</t>
    </r>
    <r>
      <rPr>
        <b/>
        <sz val="11"/>
        <color theme="1"/>
        <rFont val="Calibri"/>
        <family val="2"/>
        <scheme val="minor"/>
      </rPr>
      <t>funkcija max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</si>
  <si>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U ćelije </t>
    </r>
    <r>
      <rPr>
        <b/>
        <sz val="11"/>
        <color theme="1"/>
        <rFont val="Calibri"/>
        <family val="2"/>
        <scheme val="minor"/>
      </rPr>
      <t>F17</t>
    </r>
    <r>
      <rPr>
        <sz val="11"/>
        <color theme="1"/>
        <rFont val="Calibri"/>
        <family val="2"/>
        <charset val="238"/>
        <scheme val="minor"/>
      </rPr>
      <t xml:space="preserve"> izračunajte koliko ostaje na štednji (</t>
    </r>
    <r>
      <rPr>
        <b/>
        <sz val="11"/>
        <color theme="1"/>
        <rFont val="Calibri"/>
        <family val="2"/>
        <scheme val="minor"/>
      </rPr>
      <t>funkcija sum</t>
    </r>
    <r>
      <rPr>
        <sz val="11"/>
        <color theme="1"/>
        <rFont val="Calibri"/>
        <family val="2"/>
        <charset val="238"/>
        <scheme val="minor"/>
      </rPr>
      <t>)</t>
    </r>
  </si>
  <si>
    <t>Ništa/Ostaje</t>
  </si>
  <si>
    <r>
      <t xml:space="preserve">Ako ostaje 0, u ćeliji pored napisati </t>
    </r>
    <r>
      <rPr>
        <b/>
        <sz val="10"/>
        <rFont val="Arial"/>
        <family val="2"/>
      </rPr>
      <t>ništa</t>
    </r>
    <r>
      <rPr>
        <sz val="10"/>
        <rFont val="Arial"/>
        <family val="2"/>
      </rPr>
      <t xml:space="preserve"> ili </t>
    </r>
    <r>
      <rPr>
        <b/>
        <sz val="10"/>
        <rFont val="Arial"/>
        <family val="2"/>
      </rPr>
      <t>ostaje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</si>
</sst>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n&quot;_-;\-* #,##0.00\ &quot;kn&quot;_-;_-* &quot;-&quot;??\ &quot;kn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/>
    <xf numFmtId="0" fontId="0" fillId="2" borderId="5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13" xfId="0" applyFill="1" applyBorder="1"/>
    <xf numFmtId="0" fontId="0" fillId="4" borderId="14" xfId="0" applyFill="1" applyBorder="1"/>
    <xf numFmtId="44" fontId="0" fillId="2" borderId="5" xfId="1" applyFont="1" applyFill="1" applyBorder="1"/>
    <xf numFmtId="0" fontId="4" fillId="0" borderId="0" xfId="0" applyFont="1" applyAlignment="1">
      <alignment horizontal="right"/>
    </xf>
    <xf numFmtId="44" fontId="0" fillId="2" borderId="5" xfId="1" applyFont="1" applyFill="1" applyBorder="1" applyProtection="1">
      <protection hidden="1"/>
    </xf>
    <xf numFmtId="44" fontId="0" fillId="3" borderId="5" xfId="1" applyFont="1" applyFill="1" applyBorder="1" applyProtection="1">
      <protection hidden="1"/>
    </xf>
    <xf numFmtId="44" fontId="0" fillId="3" borderId="13" xfId="1" applyFont="1" applyFill="1" applyBorder="1" applyProtection="1">
      <protection hidden="1"/>
    </xf>
    <xf numFmtId="0" fontId="0" fillId="3" borderId="6" xfId="0" applyFill="1" applyBorder="1" applyAlignment="1" applyProtection="1">
      <alignment horizontal="center" vertical="center"/>
      <protection hidden="1"/>
    </xf>
    <xf numFmtId="0" fontId="4" fillId="5" borderId="0" xfId="0" applyFont="1" applyFill="1" applyAlignment="1">
      <alignment horizontal="right"/>
    </xf>
    <xf numFmtId="0" fontId="0" fillId="5" borderId="0" xfId="0" applyFill="1"/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3C8C6-7BD7-47D7-ABF3-ACE8F895C1E8}">
  <dimension ref="B1:H28"/>
  <sheetViews>
    <sheetView tabSelected="1" workbookViewId="0">
      <selection activeCell="I9" sqref="I9"/>
    </sheetView>
  </sheetViews>
  <sheetFormatPr defaultRowHeight="14.4" x14ac:dyDescent="0.3"/>
  <cols>
    <col min="1" max="2" width="3.88671875" customWidth="1"/>
    <col min="3" max="3" width="11.109375" customWidth="1"/>
    <col min="4" max="4" width="13.44140625" customWidth="1"/>
    <col min="5" max="6" width="13.88671875" customWidth="1"/>
    <col min="7" max="7" width="11.21875" bestFit="1" customWidth="1"/>
  </cols>
  <sheetData>
    <row r="1" spans="2:7" ht="15" thickBot="1" x14ac:dyDescent="0.35"/>
    <row r="2" spans="2:7" ht="15" thickTop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3" t="s">
        <v>34</v>
      </c>
    </row>
    <row r="3" spans="2:7" x14ac:dyDescent="0.3">
      <c r="B3" s="4">
        <v>1</v>
      </c>
      <c r="C3" s="5" t="s">
        <v>5</v>
      </c>
      <c r="D3" s="14">
        <v>12000</v>
      </c>
      <c r="E3" s="14">
        <v>3500</v>
      </c>
      <c r="F3" s="15"/>
      <c r="G3" s="16"/>
    </row>
    <row r="4" spans="2:7" x14ac:dyDescent="0.3">
      <c r="B4" s="4">
        <v>2</v>
      </c>
      <c r="C4" s="5" t="s">
        <v>6</v>
      </c>
      <c r="D4" s="14">
        <v>1500</v>
      </c>
      <c r="E4" s="14">
        <v>300</v>
      </c>
      <c r="F4" s="15"/>
      <c r="G4" s="16"/>
    </row>
    <row r="5" spans="2:7" x14ac:dyDescent="0.3">
      <c r="B5" s="4">
        <v>3</v>
      </c>
      <c r="C5" s="5" t="s">
        <v>7</v>
      </c>
      <c r="D5" s="14">
        <v>2800</v>
      </c>
      <c r="E5" s="14">
        <v>2800</v>
      </c>
      <c r="F5" s="15"/>
      <c r="G5" s="16"/>
    </row>
    <row r="6" spans="2:7" x14ac:dyDescent="0.3">
      <c r="B6" s="4">
        <v>4</v>
      </c>
      <c r="C6" s="5" t="s">
        <v>8</v>
      </c>
      <c r="D6" s="14">
        <v>15000</v>
      </c>
      <c r="E6" s="14">
        <v>5000</v>
      </c>
      <c r="F6" s="15"/>
      <c r="G6" s="16"/>
    </row>
    <row r="7" spans="2:7" x14ac:dyDescent="0.3">
      <c r="B7" s="4">
        <v>5</v>
      </c>
      <c r="C7" s="5" t="s">
        <v>9</v>
      </c>
      <c r="D7" s="14">
        <v>14500</v>
      </c>
      <c r="E7" s="14">
        <v>11500</v>
      </c>
      <c r="F7" s="15"/>
      <c r="G7" s="16"/>
    </row>
    <row r="8" spans="2:7" x14ac:dyDescent="0.3">
      <c r="B8" s="4">
        <v>6</v>
      </c>
      <c r="C8" s="5" t="s">
        <v>10</v>
      </c>
      <c r="D8" s="14">
        <v>960</v>
      </c>
      <c r="E8" s="14">
        <v>960</v>
      </c>
      <c r="F8" s="15"/>
      <c r="G8" s="16"/>
    </row>
    <row r="9" spans="2:7" x14ac:dyDescent="0.3">
      <c r="B9" s="4">
        <v>7</v>
      </c>
      <c r="C9" s="5" t="s">
        <v>11</v>
      </c>
      <c r="D9" s="14">
        <v>9200</v>
      </c>
      <c r="E9" s="14">
        <v>500</v>
      </c>
      <c r="F9" s="15"/>
      <c r="G9" s="16"/>
    </row>
    <row r="10" spans="2:7" x14ac:dyDescent="0.3">
      <c r="B10" s="7" t="s">
        <v>12</v>
      </c>
      <c r="C10" s="8"/>
      <c r="D10" s="8"/>
      <c r="E10" s="9"/>
      <c r="F10" s="15"/>
      <c r="G10" s="16"/>
    </row>
    <row r="11" spans="2:7" x14ac:dyDescent="0.3">
      <c r="B11" s="7" t="s">
        <v>13</v>
      </c>
      <c r="C11" s="8"/>
      <c r="D11" s="8"/>
      <c r="E11" s="9"/>
      <c r="F11" s="15"/>
      <c r="G11" s="16"/>
    </row>
    <row r="12" spans="2:7" x14ac:dyDescent="0.3">
      <c r="B12" s="7" t="s">
        <v>16</v>
      </c>
      <c r="C12" s="8"/>
      <c r="D12" s="8"/>
      <c r="E12" s="9"/>
      <c r="F12" s="15"/>
      <c r="G12" s="16"/>
    </row>
    <row r="13" spans="2:7" x14ac:dyDescent="0.3">
      <c r="B13" s="7" t="s">
        <v>17</v>
      </c>
      <c r="C13" s="8"/>
      <c r="D13" s="8"/>
      <c r="E13" s="9"/>
      <c r="F13" s="15"/>
      <c r="G13" s="16"/>
    </row>
    <row r="14" spans="2:7" x14ac:dyDescent="0.3">
      <c r="B14" s="7" t="s">
        <v>18</v>
      </c>
      <c r="C14" s="8"/>
      <c r="D14" s="8"/>
      <c r="E14" s="9"/>
      <c r="F14" s="15"/>
      <c r="G14" s="16"/>
    </row>
    <row r="15" spans="2:7" x14ac:dyDescent="0.3">
      <c r="B15" s="7" t="s">
        <v>35</v>
      </c>
      <c r="C15" s="8"/>
      <c r="D15" s="8"/>
      <c r="E15" s="9"/>
      <c r="F15" s="15"/>
      <c r="G15" s="16"/>
    </row>
    <row r="16" spans="2:7" x14ac:dyDescent="0.3">
      <c r="B16" s="7" t="s">
        <v>14</v>
      </c>
      <c r="C16" s="8"/>
      <c r="D16" s="8"/>
      <c r="E16" s="9"/>
      <c r="F16" s="15"/>
      <c r="G16" s="16"/>
    </row>
    <row r="17" spans="2:8" ht="15" thickBot="1" x14ac:dyDescent="0.35">
      <c r="B17" s="10" t="s">
        <v>15</v>
      </c>
      <c r="C17" s="11"/>
      <c r="D17" s="11"/>
      <c r="E17" s="12"/>
      <c r="F17" s="17"/>
      <c r="G17" s="18"/>
    </row>
    <row r="18" spans="2:8" ht="15" thickTop="1" x14ac:dyDescent="0.3"/>
    <row r="20" spans="2:8" x14ac:dyDescent="0.3">
      <c r="B20" s="25" t="s">
        <v>20</v>
      </c>
      <c r="C20" s="26" t="s">
        <v>27</v>
      </c>
      <c r="D20" s="26"/>
      <c r="E20" s="26"/>
      <c r="F20" s="26"/>
      <c r="G20" s="26"/>
      <c r="H20" s="26"/>
    </row>
    <row r="21" spans="2:8" x14ac:dyDescent="0.3">
      <c r="B21" s="25" t="s">
        <v>21</v>
      </c>
      <c r="C21" s="26" t="s">
        <v>28</v>
      </c>
      <c r="D21" s="26"/>
      <c r="E21" s="26"/>
      <c r="F21" s="26"/>
      <c r="G21" s="26"/>
      <c r="H21" s="26"/>
    </row>
    <row r="22" spans="2:8" x14ac:dyDescent="0.3">
      <c r="B22" s="25" t="s">
        <v>22</v>
      </c>
      <c r="C22" s="26" t="s">
        <v>29</v>
      </c>
      <c r="D22" s="26"/>
      <c r="E22" s="26"/>
      <c r="F22" s="26"/>
      <c r="G22" s="26"/>
      <c r="H22" s="26"/>
    </row>
    <row r="23" spans="2:8" x14ac:dyDescent="0.3">
      <c r="B23" s="25" t="s">
        <v>23</v>
      </c>
      <c r="C23" s="26" t="s">
        <v>30</v>
      </c>
      <c r="D23" s="26"/>
      <c r="E23" s="26"/>
      <c r="F23" s="26"/>
      <c r="G23" s="26"/>
      <c r="H23" s="26"/>
    </row>
    <row r="24" spans="2:8" x14ac:dyDescent="0.3">
      <c r="B24" s="25" t="s">
        <v>24</v>
      </c>
      <c r="C24" s="26" t="s">
        <v>31</v>
      </c>
      <c r="D24" s="26"/>
      <c r="E24" s="26"/>
      <c r="F24" s="26"/>
      <c r="G24" s="26"/>
      <c r="H24" s="26"/>
    </row>
    <row r="25" spans="2:8" x14ac:dyDescent="0.3">
      <c r="B25" s="25" t="s">
        <v>25</v>
      </c>
      <c r="C25" s="26" t="s">
        <v>32</v>
      </c>
      <c r="D25" s="26"/>
      <c r="E25" s="26"/>
      <c r="F25" s="26"/>
      <c r="G25" s="26"/>
      <c r="H25" s="26"/>
    </row>
    <row r="26" spans="2:8" x14ac:dyDescent="0.3">
      <c r="B26" s="25" t="s">
        <v>26</v>
      </c>
      <c r="C26" s="26" t="s">
        <v>33</v>
      </c>
      <c r="D26" s="26"/>
      <c r="E26" s="26"/>
      <c r="F26" s="26"/>
      <c r="G26" s="26"/>
      <c r="H26" s="26"/>
    </row>
    <row r="27" spans="2:8" x14ac:dyDescent="0.3">
      <c r="B27" s="20"/>
    </row>
    <row r="28" spans="2:8" x14ac:dyDescent="0.3">
      <c r="B28" s="20"/>
    </row>
  </sheetData>
  <mergeCells count="8">
    <mergeCell ref="B16:E16"/>
    <mergeCell ref="B17:E17"/>
    <mergeCell ref="B10:E10"/>
    <mergeCell ref="B11:E11"/>
    <mergeCell ref="B12:E12"/>
    <mergeCell ref="B13:E13"/>
    <mergeCell ref="B14:E14"/>
    <mergeCell ref="B15:E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E435D-7495-4BE9-9904-53408511E16D}">
  <dimension ref="B1:G18"/>
  <sheetViews>
    <sheetView workbookViewId="0">
      <selection activeCell="I15" sqref="I15"/>
    </sheetView>
  </sheetViews>
  <sheetFormatPr defaultRowHeight="14.4" x14ac:dyDescent="0.3"/>
  <cols>
    <col min="1" max="2" width="3.88671875" customWidth="1"/>
    <col min="3" max="3" width="13.21875" customWidth="1"/>
    <col min="4" max="4" width="13.44140625" customWidth="1"/>
    <col min="5" max="5" width="14.77734375" customWidth="1"/>
    <col min="6" max="6" width="13.88671875" customWidth="1"/>
    <col min="7" max="7" width="11.21875" bestFit="1" customWidth="1"/>
  </cols>
  <sheetData>
    <row r="1" spans="2:7" ht="15" thickBot="1" x14ac:dyDescent="0.35"/>
    <row r="2" spans="2:7" ht="15" thickTop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3" t="s">
        <v>34</v>
      </c>
    </row>
    <row r="3" spans="2:7" x14ac:dyDescent="0.3">
      <c r="B3" s="4">
        <v>1</v>
      </c>
      <c r="C3" s="5" t="s">
        <v>5</v>
      </c>
      <c r="D3" s="19">
        <v>12000</v>
      </c>
      <c r="E3" s="21">
        <v>3500</v>
      </c>
      <c r="F3" s="22">
        <f>D3-E3</f>
        <v>8500</v>
      </c>
      <c r="G3" s="24" t="str">
        <f>IF(F3=0,"ništa","ostaje")</f>
        <v>ostaje</v>
      </c>
    </row>
    <row r="4" spans="2:7" x14ac:dyDescent="0.3">
      <c r="B4" s="4">
        <v>2</v>
      </c>
      <c r="C4" s="5" t="s">
        <v>6</v>
      </c>
      <c r="D4" s="19">
        <v>1500</v>
      </c>
      <c r="E4" s="21">
        <v>300</v>
      </c>
      <c r="F4" s="22">
        <f t="shared" ref="F4:F9" si="0">D4-E4</f>
        <v>1200</v>
      </c>
      <c r="G4" s="24" t="str">
        <f t="shared" ref="G4:G9" si="1">IF(F4=0,"ništa","ostaje")</f>
        <v>ostaje</v>
      </c>
    </row>
    <row r="5" spans="2:7" x14ac:dyDescent="0.3">
      <c r="B5" s="4">
        <v>3</v>
      </c>
      <c r="C5" s="5" t="s">
        <v>7</v>
      </c>
      <c r="D5" s="19">
        <v>2800</v>
      </c>
      <c r="E5" s="21">
        <v>2800</v>
      </c>
      <c r="F5" s="22">
        <f t="shared" si="0"/>
        <v>0</v>
      </c>
      <c r="G5" s="24" t="str">
        <f t="shared" si="1"/>
        <v>ništa</v>
      </c>
    </row>
    <row r="6" spans="2:7" x14ac:dyDescent="0.3">
      <c r="B6" s="4">
        <v>4</v>
      </c>
      <c r="C6" s="5" t="s">
        <v>8</v>
      </c>
      <c r="D6" s="19">
        <v>15000</v>
      </c>
      <c r="E6" s="21">
        <v>5000</v>
      </c>
      <c r="F6" s="22">
        <f t="shared" si="0"/>
        <v>10000</v>
      </c>
      <c r="G6" s="24" t="str">
        <f t="shared" si="1"/>
        <v>ostaje</v>
      </c>
    </row>
    <row r="7" spans="2:7" x14ac:dyDescent="0.3">
      <c r="B7" s="4">
        <v>5</v>
      </c>
      <c r="C7" s="5" t="s">
        <v>9</v>
      </c>
      <c r="D7" s="19">
        <v>14500</v>
      </c>
      <c r="E7" s="21">
        <v>11500</v>
      </c>
      <c r="F7" s="22">
        <f t="shared" si="0"/>
        <v>3000</v>
      </c>
      <c r="G7" s="24" t="str">
        <f t="shared" si="1"/>
        <v>ostaje</v>
      </c>
    </row>
    <row r="8" spans="2:7" x14ac:dyDescent="0.3">
      <c r="B8" s="4">
        <v>6</v>
      </c>
      <c r="C8" s="5" t="s">
        <v>10</v>
      </c>
      <c r="D8" s="19">
        <v>960</v>
      </c>
      <c r="E8" s="21">
        <v>960</v>
      </c>
      <c r="F8" s="22">
        <f t="shared" si="0"/>
        <v>0</v>
      </c>
      <c r="G8" s="24" t="str">
        <f t="shared" si="1"/>
        <v>ništa</v>
      </c>
    </row>
    <row r="9" spans="2:7" x14ac:dyDescent="0.3">
      <c r="B9" s="4">
        <v>7</v>
      </c>
      <c r="C9" s="5" t="s">
        <v>11</v>
      </c>
      <c r="D9" s="19">
        <v>9200</v>
      </c>
      <c r="E9" s="21">
        <v>500</v>
      </c>
      <c r="F9" s="22">
        <f t="shared" si="0"/>
        <v>8700</v>
      </c>
      <c r="G9" s="24" t="str">
        <f t="shared" si="1"/>
        <v>ostaje</v>
      </c>
    </row>
    <row r="10" spans="2:7" x14ac:dyDescent="0.3">
      <c r="B10" s="7" t="s">
        <v>12</v>
      </c>
      <c r="C10" s="8"/>
      <c r="D10" s="8"/>
      <c r="E10" s="9"/>
      <c r="F10" s="22">
        <f>SUM(D3:D9)</f>
        <v>55960</v>
      </c>
      <c r="G10" s="6"/>
    </row>
    <row r="11" spans="2:7" x14ac:dyDescent="0.3">
      <c r="B11" s="7" t="s">
        <v>13</v>
      </c>
      <c r="C11" s="8"/>
      <c r="D11" s="8"/>
      <c r="E11" s="9"/>
      <c r="F11" s="22">
        <f>SUM(E3:E9)</f>
        <v>24560</v>
      </c>
      <c r="G11" s="6"/>
    </row>
    <row r="12" spans="2:7" x14ac:dyDescent="0.3">
      <c r="B12" s="7" t="s">
        <v>16</v>
      </c>
      <c r="C12" s="8"/>
      <c r="D12" s="8"/>
      <c r="E12" s="9"/>
      <c r="F12" s="22">
        <f ca="1">SUMIF(D3:D9,"&lt;=10000",E3:E8)</f>
        <v>4560</v>
      </c>
      <c r="G12" s="6"/>
    </row>
    <row r="13" spans="2:7" x14ac:dyDescent="0.3">
      <c r="B13" s="7" t="s">
        <v>17</v>
      </c>
      <c r="C13" s="8"/>
      <c r="D13" s="8"/>
      <c r="E13" s="9"/>
      <c r="F13" s="22">
        <f>SUMIF(D3:D9,"&gt;=10000",E3:E9)</f>
        <v>20000</v>
      </c>
      <c r="G13" s="6"/>
    </row>
    <row r="14" spans="2:7" x14ac:dyDescent="0.3">
      <c r="B14" s="7" t="s">
        <v>18</v>
      </c>
      <c r="C14" s="8"/>
      <c r="D14" s="8"/>
      <c r="E14" s="9"/>
      <c r="F14" s="22">
        <f>MAX(F3:F9)</f>
        <v>10000</v>
      </c>
      <c r="G14" s="6"/>
    </row>
    <row r="15" spans="2:7" x14ac:dyDescent="0.3">
      <c r="B15" s="7" t="s">
        <v>35</v>
      </c>
      <c r="C15" s="8"/>
      <c r="D15" s="8"/>
      <c r="E15" s="9"/>
      <c r="F15" s="5"/>
      <c r="G15" s="6"/>
    </row>
    <row r="16" spans="2:7" x14ac:dyDescent="0.3">
      <c r="B16" s="7" t="s">
        <v>14</v>
      </c>
      <c r="C16" s="8"/>
      <c r="D16" s="8"/>
      <c r="E16" s="9"/>
      <c r="F16" s="5"/>
      <c r="G16" s="6"/>
    </row>
    <row r="17" spans="2:7" ht="15" thickBot="1" x14ac:dyDescent="0.35">
      <c r="B17" s="10" t="s">
        <v>19</v>
      </c>
      <c r="C17" s="11"/>
      <c r="D17" s="11"/>
      <c r="E17" s="12"/>
      <c r="F17" s="23">
        <f>SUM(F3:F9)</f>
        <v>31400</v>
      </c>
      <c r="G17" s="13"/>
    </row>
    <row r="18" spans="2:7" ht="15" thickTop="1" x14ac:dyDescent="0.3"/>
  </sheetData>
  <sheetProtection algorithmName="SHA-512" hashValue="+c6RXDaQ7x2LYPIcHlUuXwQkSesC8OuiL0yOGOR/aPqSYf3Ox3H+ETflu6/Tm4RRar9f+kIk3vJ9uCRRVpGj8Q==" saltValue="Wys7/9rlEtktgJnUm0zeqA==" spinCount="100000" sheet="1" objects="1" scenarios="1"/>
  <mergeCells count="8">
    <mergeCell ref="B16:E16"/>
    <mergeCell ref="B17:E17"/>
    <mergeCell ref="B10:E10"/>
    <mergeCell ref="B11:E11"/>
    <mergeCell ref="B12:E12"/>
    <mergeCell ref="B13:E13"/>
    <mergeCell ref="B14:E14"/>
    <mergeCell ref="B15:E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Zadatak</vt:lpstr>
      <vt:lpstr>kako treba izgledati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Bašić Daniel</dc:creator>
  <cp:lastModifiedBy>Bašić Daniel</cp:lastModifiedBy>
  <dcterms:created xsi:type="dcterms:W3CDTF">2022-01-28T13:43:23Z</dcterms:created>
  <dcterms:modified xsi:type="dcterms:W3CDTF">2022-01-28T16:34:55Z</dcterms:modified>
</cp:coreProperties>
</file>